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88\200s00-2\焼却\SK33（R03）\312-20022-SK20_【大曲仙北組合】_長期包括事業者選定支援\c04_提出資料\20_第２回質問回答\公表用資料\第２回質問回答による募集書類の変更\ごみ\"/>
    </mc:Choice>
  </mc:AlternateContent>
  <bookViews>
    <workbookView xWindow="240" yWindow="30" windowWidth="19320" windowHeight="12720" tabRatio="929"/>
  </bookViews>
  <sheets>
    <sheet name="表紙" sheetId="17" r:id="rId1"/>
    <sheet name="様式第1号" sheetId="1" r:id="rId2"/>
    <sheet name="様式第11号（別紙1）" sheetId="16" r:id="rId3"/>
    <sheet name="様式第12号（別紙1）" sheetId="2" r:id="rId4"/>
    <sheet name="様式第12号（別紙2）" sheetId="3" r:id="rId5"/>
    <sheet name="様式第12号（参考資料1）" sheetId="10" r:id="rId6"/>
    <sheet name="様式第12号（参考資料2-1）（変動費単価）" sheetId="11" r:id="rId7"/>
    <sheet name="様式第12号（参考資料2-2）（固定費用）" sheetId="12" r:id="rId8"/>
    <sheet name="様式第12号（参考資料2-3）（補修費用）" sheetId="13" r:id="rId9"/>
    <sheet name="様式第13号-2" sheetId="4" r:id="rId10"/>
    <sheet name="様式第13号-4" sheetId="5" r:id="rId11"/>
    <sheet name="様式第13号-6" sheetId="6" r:id="rId12"/>
    <sheet name="様式第13号-7" sheetId="7" r:id="rId13"/>
    <sheet name="様式第13号-8" sheetId="8" r:id="rId14"/>
    <sheet name="様式第14号-2" sheetId="9" r:id="rId15"/>
    <sheet name="様式第14号-4" sheetId="14" r:id="rId16"/>
    <sheet name="様式第14号-5（別紙1）" sheetId="18" r:id="rId17"/>
  </sheets>
  <externalReferences>
    <externalReference r:id="rId18"/>
  </externalReferences>
  <definedNames>
    <definedName name="_xlnm._FilterDatabase" localSheetId="2" hidden="1">'様式第11号（別紙1）'!$B$3:$J$9</definedName>
    <definedName name="_Toc123394275" localSheetId="2">'様式第11号（別紙1）'!#REF!</definedName>
    <definedName name="_Toc158147250" localSheetId="2">'様式第11号（別紙1）'!#REF!</definedName>
    <definedName name="_Toc158147251" localSheetId="2">'様式第11号（別紙1）'!#REF!</definedName>
    <definedName name="_Toc158147253" localSheetId="2">'様式第11号（別紙1）'!#REF!</definedName>
    <definedName name="_Toc158147256" localSheetId="2">'様式第11号（別紙1）'!#REF!</definedName>
    <definedName name="_Toc158147257" localSheetId="2">'様式第11号（別紙1）'!#REF!</definedName>
    <definedName name="_Toc158147258" localSheetId="2">'様式第11号（別紙1）'!#REF!</definedName>
    <definedName name="_Toc158147259" localSheetId="2">'様式第11号（別紙1）'!#REF!</definedName>
    <definedName name="_Toc158147261" localSheetId="2">'様式第11号（別紙1）'!#REF!</definedName>
    <definedName name="_Toc158147262" localSheetId="2">'様式第11号（別紙1）'!#REF!</definedName>
    <definedName name="_Toc158147263" localSheetId="2">'様式第11号（別紙1）'!#REF!</definedName>
    <definedName name="_Toc158147264" localSheetId="2">'様式第11号（別紙1）'!#REF!</definedName>
    <definedName name="_Toc158147265" localSheetId="2">'様式第11号（別紙1）'!#REF!</definedName>
    <definedName name="_Toc158147266" localSheetId="2">'様式第11号（別紙1）'!#REF!</definedName>
    <definedName name="_Toc158147267" localSheetId="2">'様式第11号（別紙1）'!#REF!</definedName>
    <definedName name="_Toc158147268" localSheetId="2">'様式第11号（別紙1）'!#REF!</definedName>
    <definedName name="_Toc158147269" localSheetId="2">'様式第11号（別紙1）'!#REF!</definedName>
    <definedName name="_Toc158147270" localSheetId="2">'様式第11号（別紙1）'!#REF!</definedName>
    <definedName name="_Toc158147271" localSheetId="2">'様式第11号（別紙1）'!#REF!</definedName>
    <definedName name="_Toc158147272" localSheetId="2">'様式第11号（別紙1）'!#REF!</definedName>
    <definedName name="_Toc158147273" localSheetId="2">'様式第11号（別紙1）'!#REF!</definedName>
    <definedName name="_Toc158147274" localSheetId="2">'様式第11号（別紙1）'!#REF!</definedName>
    <definedName name="_Toc158147275" localSheetId="2">'様式第11号（別紙1）'!#REF!</definedName>
    <definedName name="_Toc158147276" localSheetId="2">'様式第11号（別紙1）'!#REF!</definedName>
    <definedName name="_Toc158147278" localSheetId="2">'様式第11号（別紙1）'!#REF!</definedName>
    <definedName name="_Toc158147279" localSheetId="2">'様式第11号（別紙1）'!#REF!</definedName>
    <definedName name="_Toc196521763" localSheetId="2">'様式第11号（別紙1）'!#REF!</definedName>
    <definedName name="_Toc196521764" localSheetId="2">'様式第11号（別紙1）'!#REF!</definedName>
    <definedName name="_Toc196521766" localSheetId="2">'様式第11号（別紙1）'!#REF!</definedName>
    <definedName name="_Toc196521794" localSheetId="2">'様式第11号（別紙1）'!#REF!</definedName>
    <definedName name="_Toc196521796" localSheetId="2">'様式第11号（別紙1）'!#REF!</definedName>
    <definedName name="_Toc196521844" localSheetId="2">'様式第11号（別紙1）'!#REF!</definedName>
    <definedName name="_Toc196521858" localSheetId="2">'様式第11号（別紙1）'!#REF!</definedName>
    <definedName name="_Toc209761732" localSheetId="2">'様式第11号（別紙1）'!#REF!</definedName>
    <definedName name="\A">#REF!</definedName>
    <definedName name="\B">#REF!</definedName>
    <definedName name="\C">#REF!</definedName>
    <definedName name="anscount" hidden="1">1</definedName>
    <definedName name="Data">#REF!</definedName>
    <definedName name="_xlnm.Database">#REF!</definedName>
    <definedName name="DataEnd">#REF!</definedName>
    <definedName name="DH_し尿3">#REF!</definedName>
    <definedName name="DH_し尿31">#REF!</definedName>
    <definedName name="DH_し尿33">#REF!</definedName>
    <definedName name="_xlnm.Extract">#REF!</definedName>
    <definedName name="Hyousoku">#REF!</definedName>
    <definedName name="HyousokuArea">#REF!</definedName>
    <definedName name="HyousokuEnd">#REF!</definedName>
    <definedName name="Hyoutou">#REF!</definedName>
    <definedName name="OLE_LINK2" localSheetId="2">'様式第11号（別紙1）'!#REF!</definedName>
    <definedName name="_xlnm.Print_Area" localSheetId="0">表紙!$B$1:$J$27</definedName>
    <definedName name="_xlnm.Print_Area" localSheetId="2">'様式第11号（別紙1）'!$B$1:$I$358</definedName>
    <definedName name="_xlnm.Print_Area" localSheetId="5">'様式第12号（参考資料1）'!$A$1:$R$71</definedName>
    <definedName name="_xlnm.Print_Area" localSheetId="6">'様式第12号（参考資料2-1）（変動費単価）'!$A$1:$G$37</definedName>
    <definedName name="_xlnm.Print_Area" localSheetId="7">'様式第12号（参考資料2-2）（固定費用）'!$A$1:$K$62</definedName>
    <definedName name="_xlnm.Print_Area" localSheetId="8">'様式第12号（参考資料2-3）（補修費用）'!$A$1:$Q$37</definedName>
    <definedName name="_xlnm.Print_Area" localSheetId="3">'様式第12号（別紙1）'!$A$1:$K$36</definedName>
    <definedName name="_xlnm.Print_Area" localSheetId="9">'様式第13号-2'!$B$4:$K$52,'様式第13号-2'!$M$4:$S$52,'様式第13号-2'!$B$54:$K$100,'様式第13号-2'!$M$54:$S$100,'様式第13号-2'!$B$102:$K$148,'様式第13号-2'!$M$102:$S$148,'様式第13号-2'!$B$150:$K$196,'様式第13号-2'!$M$150:$S$196</definedName>
    <definedName name="_xlnm.Print_Area" localSheetId="11">'様式第13号-6'!$B$5:$E$28,'様式第13号-6'!$G$5:$J$28,'様式第13号-6'!$B$30:$E$53</definedName>
    <definedName name="_xlnm.Print_Area" localSheetId="12">'様式第13号-7'!$B$5:$P$28,'様式第13号-7'!$R$5:$AF$28,'様式第13号-7'!$B$30:$P$53</definedName>
    <definedName name="_xlnm.Print_Area" localSheetId="13">'様式第13号-8'!$A$1:$P$51</definedName>
    <definedName name="_xlnm.Print_Area" localSheetId="14">'様式第14号-2'!$A$1:$H$24</definedName>
    <definedName name="_xlnm.Print_Area" localSheetId="15">'様式第14号-4'!$B$1:$J$35</definedName>
    <definedName name="_xlnm.Print_Area" localSheetId="16">'様式第14号-5（別紙1）'!$A$1:$P$31</definedName>
    <definedName name="_xlnm.Print_Area" localSheetId="1">様式第1号!$A$1:$J$57</definedName>
    <definedName name="_xlnm.Print_Area">#REF!</definedName>
    <definedName name="_xlnm.Print_Titles" localSheetId="2">'様式第11号（別紙1）'!$1:$3</definedName>
    <definedName name="_xlnm.Print_Titles" localSheetId="6">'様式第12号（参考資料2-1）（変動費単価）'!$1:$7</definedName>
    <definedName name="_xlnm.Print_Titles" localSheetId="8">'様式第12号（参考資料2-3）（補修費用）'!$1:$5</definedName>
    <definedName name="_xlnm.Print_Titles" localSheetId="10">'様式第13号-4'!$1:$4</definedName>
    <definedName name="Title">#REF!</definedName>
    <definedName name="TitleEnglish">#REF!</definedName>
    <definedName name="Z_084AE120_92E3_11D5_B1AB_00A0C9E26D76_.wvu.PrintArea" localSheetId="5" hidden="1">'様式第12号（参考資料1）'!$B$1:$Q$62</definedName>
    <definedName name="Z_084AE120_92E3_11D5_B1AB_00A0C9E26D76_.wvu.Rows" localSheetId="5" hidden="1">'様式第12号（参考資料1）'!#REF!</definedName>
    <definedName name="Z_742D71E0_95CC_11D5_947E_004026A90764_.wvu.PrintArea" localSheetId="5" hidden="1">'様式第12号（参考資料1）'!$B$1:$Q$62</definedName>
    <definedName name="Z_742D71E0_95CC_11D5_947E_004026A90764_.wvu.Rows" localSheetId="5" hidden="1">'様式第12号（参考資料1）'!#REF!</definedName>
    <definedName name="Z_DB0B5780_957A_11D5_B6B0_0000F4971045_.wvu.PrintArea" localSheetId="5" hidden="1">'様式第12号（参考資料1）'!$B$1:$Q$62</definedName>
    <definedName name="Z_DB0B5780_957A_11D5_B6B0_0000F4971045_.wvu.Rows" localSheetId="5" hidden="1">'様式第12号（参考資料1）'!#REF!</definedName>
    <definedName name="データ">#REF!</definedName>
    <definedName name="機器リスト">#REF!</definedName>
    <definedName name="査定">#REF!</definedName>
    <definedName name="施設分類">#REF!</definedName>
    <definedName name="重要度区分">[1]重要度区分!$A$3:$D$6</definedName>
    <definedName name="図版">#REF!</definedName>
    <definedName name="世帯数">#REF!</definedName>
    <definedName name="設定項目1">#N/A</definedName>
    <definedName name="内海築炉">#REF!</definedName>
    <definedName name="内訳外">#REF!</definedName>
    <definedName name="内訳内1">#REF!</definedName>
    <definedName name="内訳内2">#REF!</definedName>
    <definedName name="明細1">#REF!</definedName>
    <definedName name="明細3">#REF!</definedName>
    <definedName name="劣化パターンと保全方式">[1]劣化パターンと保全方式!$A$4:$D$6</definedName>
  </definedNames>
  <calcPr calcId="162913"/>
</workbook>
</file>

<file path=xl/calcChain.xml><?xml version="1.0" encoding="utf-8"?>
<calcChain xmlns="http://schemas.openxmlformats.org/spreadsheetml/2006/main">
  <c r="E28" i="18" l="1"/>
  <c r="N27" i="18"/>
  <c r="M27" i="18"/>
  <c r="L27" i="18"/>
  <c r="K27" i="18"/>
  <c r="J27" i="18"/>
  <c r="I27" i="18"/>
  <c r="H27" i="18"/>
  <c r="G27" i="18"/>
  <c r="F27" i="18"/>
  <c r="E27" i="18"/>
  <c r="O26" i="18"/>
  <c r="O25" i="18"/>
  <c r="O24" i="18"/>
  <c r="O23" i="18"/>
  <c r="O22" i="18"/>
  <c r="N21" i="18"/>
  <c r="M21" i="18"/>
  <c r="L21" i="18"/>
  <c r="K21" i="18"/>
  <c r="K28" i="18" s="1"/>
  <c r="J21" i="18"/>
  <c r="I21" i="18"/>
  <c r="H21" i="18"/>
  <c r="G21" i="18"/>
  <c r="F21" i="18"/>
  <c r="E21" i="18"/>
  <c r="O20" i="18"/>
  <c r="O16" i="18"/>
  <c r="O12" i="18"/>
  <c r="O27" i="18" l="1"/>
  <c r="L28" i="18"/>
  <c r="I28" i="18"/>
  <c r="G28" i="18"/>
  <c r="M28" i="18"/>
  <c r="J28" i="18"/>
  <c r="O21" i="18"/>
  <c r="H28" i="18"/>
  <c r="N28" i="18"/>
  <c r="R17" i="3"/>
  <c r="R10" i="3"/>
  <c r="R11" i="3"/>
  <c r="R12" i="3"/>
  <c r="R13" i="3"/>
  <c r="R14" i="3"/>
  <c r="R15" i="3"/>
  <c r="R16" i="3"/>
  <c r="R9" i="3"/>
  <c r="R8" i="3"/>
  <c r="G16" i="3"/>
  <c r="G13" i="3"/>
  <c r="G10" i="3"/>
  <c r="G17" i="3" s="1"/>
  <c r="Q55" i="10"/>
  <c r="Q54" i="10"/>
  <c r="Q53" i="10"/>
  <c r="Q52" i="10"/>
  <c r="Q51" i="10"/>
  <c r="Q50" i="10"/>
  <c r="Q49" i="10"/>
  <c r="Q48" i="10"/>
  <c r="Q47" i="10"/>
  <c r="Q46" i="10"/>
  <c r="Q45" i="10"/>
  <c r="Q44" i="10"/>
  <c r="Q39" i="10"/>
  <c r="Q38" i="10"/>
  <c r="Q37" i="10"/>
  <c r="Q36" i="10"/>
  <c r="Q35" i="10"/>
  <c r="Q34" i="10"/>
  <c r="Q33" i="10"/>
  <c r="Q32" i="10"/>
  <c r="Q31" i="10"/>
  <c r="Q30" i="10"/>
  <c r="Q26" i="10"/>
  <c r="Q25" i="10"/>
  <c r="Q23" i="10"/>
  <c r="Q22" i="10"/>
  <c r="Q21" i="10"/>
  <c r="Q29" i="10"/>
  <c r="Q28" i="10"/>
  <c r="Q27" i="10"/>
  <c r="Q24" i="10"/>
  <c r="Q20" i="10"/>
  <c r="Q19" i="10"/>
  <c r="Q18" i="10"/>
  <c r="Q17" i="10"/>
  <c r="Q16" i="10"/>
  <c r="Q15" i="10"/>
  <c r="Q14" i="10"/>
  <c r="Q13" i="10"/>
  <c r="Q12" i="10"/>
  <c r="Q11" i="10"/>
  <c r="Q10" i="10"/>
  <c r="Q9" i="10"/>
  <c r="Q8" i="10"/>
  <c r="Q7" i="10"/>
  <c r="Q6" i="10"/>
  <c r="F31" i="10"/>
  <c r="F34" i="10" s="1"/>
  <c r="F26" i="10"/>
  <c r="F25" i="10"/>
  <c r="F21" i="10"/>
  <c r="F19" i="10" s="1"/>
  <c r="F15" i="10"/>
  <c r="F13" i="10" s="1"/>
  <c r="F6" i="10" s="1"/>
  <c r="F30" i="10" s="1"/>
  <c r="F35" i="10" s="1"/>
  <c r="F39" i="10" s="1"/>
  <c r="F9" i="10"/>
  <c r="F7" i="10"/>
  <c r="F28" i="18" l="1"/>
  <c r="O28" i="18" s="1"/>
  <c r="G26" i="10"/>
  <c r="G25" i="10" s="1"/>
  <c r="I18" i="2"/>
  <c r="I24" i="2"/>
  <c r="I25" i="2" s="1"/>
  <c r="G21" i="10"/>
  <c r="G19" i="10" s="1"/>
  <c r="G9" i="10"/>
  <c r="G7" i="10"/>
  <c r="G15" i="10"/>
  <c r="G13" i="10" s="1"/>
  <c r="J21" i="10"/>
  <c r="J19" i="10"/>
  <c r="H21" i="10"/>
  <c r="H19" i="10" s="1"/>
  <c r="I21" i="10"/>
  <c r="I19" i="10"/>
  <c r="K21" i="10"/>
  <c r="K19" i="10"/>
  <c r="L21" i="10"/>
  <c r="L19" i="10" s="1"/>
  <c r="M21" i="10"/>
  <c r="M19" i="10"/>
  <c r="N21" i="10"/>
  <c r="N19" i="10"/>
  <c r="O21" i="10"/>
  <c r="O19" i="10" s="1"/>
  <c r="P21" i="10"/>
  <c r="P19" i="10" s="1"/>
  <c r="H16" i="3"/>
  <c r="H17" i="3" s="1"/>
  <c r="I16" i="3"/>
  <c r="J16" i="3"/>
  <c r="K16" i="3"/>
  <c r="L16" i="3"/>
  <c r="M16" i="3"/>
  <c r="N16" i="3"/>
  <c r="O16" i="3"/>
  <c r="P16" i="3"/>
  <c r="Q16" i="3"/>
  <c r="I19" i="2"/>
  <c r="P9" i="10"/>
  <c r="P7" i="10" s="1"/>
  <c r="P15" i="10"/>
  <c r="P13" i="10" s="1"/>
  <c r="P26" i="10"/>
  <c r="P25" i="10" s="1"/>
  <c r="P31" i="10"/>
  <c r="P34" i="10" s="1"/>
  <c r="O9" i="10"/>
  <c r="O7" i="10" s="1"/>
  <c r="O15" i="10"/>
  <c r="O13" i="10" s="1"/>
  <c r="O26" i="10"/>
  <c r="O25" i="10" s="1"/>
  <c r="O31" i="10"/>
  <c r="O34" i="10" s="1"/>
  <c r="N9" i="10"/>
  <c r="N7" i="10" s="1"/>
  <c r="N15" i="10"/>
  <c r="N13" i="10" s="1"/>
  <c r="M9" i="10"/>
  <c r="M7" i="10" s="1"/>
  <c r="M6" i="10" s="1"/>
  <c r="M30" i="10" s="1"/>
  <c r="M15" i="10"/>
  <c r="M13" i="10" s="1"/>
  <c r="M26" i="10"/>
  <c r="M25" i="10"/>
  <c r="M31" i="10"/>
  <c r="M34" i="10" s="1"/>
  <c r="L9" i="10"/>
  <c r="L7" i="10" s="1"/>
  <c r="L15" i="10"/>
  <c r="L13" i="10"/>
  <c r="K9" i="10"/>
  <c r="K7" i="10" s="1"/>
  <c r="K15" i="10"/>
  <c r="K13" i="10"/>
  <c r="K26" i="10"/>
  <c r="K25" i="10" s="1"/>
  <c r="K31" i="10"/>
  <c r="K34" i="10"/>
  <c r="J9" i="10"/>
  <c r="J7" i="10" s="1"/>
  <c r="J15" i="10"/>
  <c r="J13" i="10"/>
  <c r="I9" i="10"/>
  <c r="I7" i="10" s="1"/>
  <c r="I6" i="10" s="1"/>
  <c r="I30" i="10" s="1"/>
  <c r="I35" i="10" s="1"/>
  <c r="I39" i="10" s="1"/>
  <c r="I15" i="10"/>
  <c r="I13" i="10" s="1"/>
  <c r="I26" i="10"/>
  <c r="I25" i="10"/>
  <c r="I31" i="10"/>
  <c r="I34" i="10" s="1"/>
  <c r="H9" i="10"/>
  <c r="H7" i="10" s="1"/>
  <c r="H6" i="10" s="1"/>
  <c r="H30" i="10" s="1"/>
  <c r="H15" i="10"/>
  <c r="H13" i="10" s="1"/>
  <c r="N26" i="10"/>
  <c r="N25" i="10" s="1"/>
  <c r="L26" i="10"/>
  <c r="L25" i="10" s="1"/>
  <c r="J26" i="10"/>
  <c r="J25" i="10" s="1"/>
  <c r="H26" i="10"/>
  <c r="H10" i="3"/>
  <c r="H13" i="3"/>
  <c r="I10" i="3"/>
  <c r="I13" i="3"/>
  <c r="J10" i="3"/>
  <c r="J17" i="3" s="1"/>
  <c r="J13" i="3"/>
  <c r="K10" i="3"/>
  <c r="K13" i="3"/>
  <c r="L10" i="3"/>
  <c r="L13" i="3"/>
  <c r="M10" i="3"/>
  <c r="M13" i="3"/>
  <c r="N10" i="3"/>
  <c r="N13" i="3"/>
  <c r="N17" i="3"/>
  <c r="O10" i="3"/>
  <c r="O13" i="3"/>
  <c r="P10" i="3"/>
  <c r="P13" i="3"/>
  <c r="P17" i="3"/>
  <c r="Q10" i="3"/>
  <c r="Q17" i="3" s="1"/>
  <c r="Q13" i="3"/>
  <c r="F22" i="12"/>
  <c r="M12" i="13"/>
  <c r="F8" i="11"/>
  <c r="F18" i="11"/>
  <c r="G22" i="12"/>
  <c r="G52" i="12" s="1"/>
  <c r="G38" i="12"/>
  <c r="G51" i="12"/>
  <c r="F38" i="12"/>
  <c r="F51" i="12"/>
  <c r="I12" i="2"/>
  <c r="I13" i="2" s="1"/>
  <c r="I26" i="2" s="1"/>
  <c r="C10" i="5"/>
  <c r="H10" i="5"/>
  <c r="M10" i="5"/>
  <c r="R10" i="5"/>
  <c r="W10" i="5"/>
  <c r="AB10" i="5"/>
  <c r="AG10" i="5"/>
  <c r="AL10" i="5"/>
  <c r="AQ10" i="5"/>
  <c r="AV10" i="5"/>
  <c r="BA10" i="5"/>
  <c r="BF10" i="5"/>
  <c r="F12" i="9"/>
  <c r="G12" i="9"/>
  <c r="H25" i="10"/>
  <c r="G31" i="10"/>
  <c r="H31" i="10"/>
  <c r="H34" i="10" s="1"/>
  <c r="J31" i="10"/>
  <c r="J34" i="10" s="1"/>
  <c r="L31" i="10"/>
  <c r="L34" i="10" s="1"/>
  <c r="N31" i="10"/>
  <c r="N34" i="10" s="1"/>
  <c r="G34" i="10"/>
  <c r="P7" i="13"/>
  <c r="P8" i="13"/>
  <c r="P9" i="13"/>
  <c r="P10" i="13"/>
  <c r="P11" i="13"/>
  <c r="F12" i="13"/>
  <c r="G12" i="13"/>
  <c r="H12" i="13"/>
  <c r="I12" i="13"/>
  <c r="J12" i="13"/>
  <c r="K12" i="13"/>
  <c r="L12" i="13"/>
  <c r="N12" i="13"/>
  <c r="O12" i="13"/>
  <c r="P13" i="13"/>
  <c r="P14" i="13"/>
  <c r="P15" i="13"/>
  <c r="P16" i="13"/>
  <c r="P17" i="13"/>
  <c r="F18" i="13"/>
  <c r="F25" i="13" s="1"/>
  <c r="G18" i="13"/>
  <c r="G25" i="13" s="1"/>
  <c r="H18" i="13"/>
  <c r="I18" i="13"/>
  <c r="J18" i="13"/>
  <c r="K18" i="13"/>
  <c r="L18" i="13"/>
  <c r="L25" i="13" s="1"/>
  <c r="M18" i="13"/>
  <c r="M25" i="13"/>
  <c r="N18" i="13"/>
  <c r="O18" i="13"/>
  <c r="P19" i="13"/>
  <c r="P20" i="13"/>
  <c r="P21" i="13"/>
  <c r="P22" i="13"/>
  <c r="P23" i="13"/>
  <c r="F24" i="13"/>
  <c r="G24" i="13"/>
  <c r="H24" i="13"/>
  <c r="I24" i="13"/>
  <c r="J24" i="13"/>
  <c r="J25" i="13" s="1"/>
  <c r="K24" i="13"/>
  <c r="L24" i="13"/>
  <c r="M24" i="13"/>
  <c r="N24" i="13"/>
  <c r="O24" i="13"/>
  <c r="P24" i="13"/>
  <c r="O6" i="10" l="1"/>
  <c r="O30" i="10" s="1"/>
  <c r="O35" i="10" s="1"/>
  <c r="O39" i="10" s="1"/>
  <c r="H25" i="13"/>
  <c r="K6" i="10"/>
  <c r="F52" i="12"/>
  <c r="L17" i="3"/>
  <c r="K17" i="3"/>
  <c r="P12" i="13"/>
  <c r="M17" i="3"/>
  <c r="P18" i="13"/>
  <c r="I17" i="3"/>
  <c r="O25" i="13"/>
  <c r="J6" i="10"/>
  <c r="J30" i="10" s="1"/>
  <c r="N25" i="13"/>
  <c r="I25" i="13"/>
  <c r="K25" i="13"/>
  <c r="O17" i="3"/>
  <c r="L6" i="10"/>
  <c r="L30" i="10" s="1"/>
  <c r="L35" i="10" s="1"/>
  <c r="L39" i="10" s="1"/>
  <c r="J35" i="10"/>
  <c r="J39" i="10" s="1"/>
  <c r="N6" i="10"/>
  <c r="N30" i="10" s="1"/>
  <c r="N35" i="10" s="1"/>
  <c r="N39" i="10" s="1"/>
  <c r="K30" i="10"/>
  <c r="K35" i="10" s="1"/>
  <c r="K39" i="10" s="1"/>
  <c r="P25" i="13"/>
  <c r="H35" i="10"/>
  <c r="H39" i="10" s="1"/>
  <c r="M35" i="10"/>
  <c r="M39" i="10" s="1"/>
  <c r="P6" i="10"/>
  <c r="P30" i="10" s="1"/>
  <c r="P35" i="10" s="1"/>
  <c r="P39" i="10" s="1"/>
  <c r="G6" i="10"/>
  <c r="G30" i="10" l="1"/>
  <c r="G35" i="10" l="1"/>
  <c r="G39" i="10" l="1"/>
</calcChain>
</file>

<file path=xl/sharedStrings.xml><?xml version="1.0" encoding="utf-8"?>
<sst xmlns="http://schemas.openxmlformats.org/spreadsheetml/2006/main" count="1796" uniqueCount="985">
  <si>
    <t>配当</t>
    <rPh sb="0" eb="2">
      <t>ハイトウ</t>
    </rPh>
    <phoneticPr fontId="27"/>
  </si>
  <si>
    <t>配当後キャッシュフロー（内部留保金）</t>
    <rPh sb="0" eb="2">
      <t>ハイトウ</t>
    </rPh>
    <rPh sb="2" eb="3">
      <t>ゴ</t>
    </rPh>
    <rPh sb="12" eb="14">
      <t>ナイブ</t>
    </rPh>
    <rPh sb="14" eb="17">
      <t>リュウホキン</t>
    </rPh>
    <phoneticPr fontId="27"/>
  </si>
  <si>
    <t>配当後キャッシュフロー（内部留保金）　　累計</t>
    <rPh sb="0" eb="2">
      <t>ハイトウ</t>
    </rPh>
    <rPh sb="2" eb="3">
      <t>ゴ</t>
    </rPh>
    <rPh sb="12" eb="14">
      <t>ナイブ</t>
    </rPh>
    <rPh sb="14" eb="17">
      <t>リュウホキン</t>
    </rPh>
    <rPh sb="20" eb="22">
      <t>ルイケイ</t>
    </rPh>
    <phoneticPr fontId="27"/>
  </si>
  <si>
    <t>評価指標</t>
    <rPh sb="0" eb="2">
      <t>ヒョウカ</t>
    </rPh>
    <rPh sb="2" eb="4">
      <t>シヒョウ</t>
    </rPh>
    <phoneticPr fontId="27"/>
  </si>
  <si>
    <t>E-IRR（配当前キャッシュフローの出資金に対するIRR）</t>
    <rPh sb="6" eb="8">
      <t>ハイトウ</t>
    </rPh>
    <rPh sb="8" eb="9">
      <t>マエ</t>
    </rPh>
    <rPh sb="18" eb="21">
      <t>シュッシキン</t>
    </rPh>
    <rPh sb="22" eb="23">
      <t>タイ</t>
    </rPh>
    <phoneticPr fontId="27"/>
  </si>
  <si>
    <t>E-IRR算定キャッシュフロー</t>
    <rPh sb="5" eb="7">
      <t>サンテイ</t>
    </rPh>
    <phoneticPr fontId="27"/>
  </si>
  <si>
    <t>A3版・横（A4版に折込み）で作成すること。</t>
    <rPh sb="8" eb="9">
      <t>ハン</t>
    </rPh>
    <phoneticPr fontId="27"/>
  </si>
  <si>
    <t>適宜、項目を追加または細分化すること。なお、項目の削除は不可とする。</t>
    <rPh sb="0" eb="2">
      <t>テキギ</t>
    </rPh>
    <rPh sb="3" eb="5">
      <t>コウモク</t>
    </rPh>
    <rPh sb="6" eb="8">
      <t>ツイカ</t>
    </rPh>
    <rPh sb="11" eb="14">
      <t>サイブンカ</t>
    </rPh>
    <rPh sb="22" eb="24">
      <t>コウモク</t>
    </rPh>
    <rPh sb="25" eb="27">
      <t>サクジョ</t>
    </rPh>
    <rPh sb="28" eb="30">
      <t>フカ</t>
    </rPh>
    <phoneticPr fontId="27"/>
  </si>
  <si>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7"/>
  </si>
  <si>
    <t>繰延欠損金は最長7年間繰越ができるものとする。</t>
    <rPh sb="0" eb="2">
      <t>クリノ</t>
    </rPh>
    <rPh sb="2" eb="5">
      <t>ケッソンキン</t>
    </rPh>
    <rPh sb="6" eb="8">
      <t>サイチョウ</t>
    </rPh>
    <rPh sb="9" eb="11">
      <t>ネンカン</t>
    </rPh>
    <rPh sb="11" eb="13">
      <t>クリコシ</t>
    </rPh>
    <phoneticPr fontId="27"/>
  </si>
  <si>
    <t>CD-Rに保存して提出するデータは、Microsoft Excel（バージョンは2,000以降）で、必ず計算式等を残したファイル（本様式以外のシートに計算式がリンクする場合には、当該シートも含む。）とするよう留意すること。</t>
    <rPh sb="45" eb="47">
      <t>イコウ</t>
    </rPh>
    <phoneticPr fontId="27"/>
  </si>
  <si>
    <t>内容・算定根拠</t>
    <rPh sb="0" eb="2">
      <t>ナイヨウ</t>
    </rPh>
    <rPh sb="3" eb="5">
      <t>サンテイ</t>
    </rPh>
    <rPh sb="5" eb="7">
      <t>コンキョ</t>
    </rPh>
    <phoneticPr fontId="27"/>
  </si>
  <si>
    <t>提案単価</t>
    <rPh sb="0" eb="2">
      <t>テイアン</t>
    </rPh>
    <rPh sb="2" eb="4">
      <t>タンカ</t>
    </rPh>
    <phoneticPr fontId="27"/>
  </si>
  <si>
    <t>(単位：円/t)</t>
    <rPh sb="1" eb="3">
      <t>タンイ</t>
    </rPh>
    <phoneticPr fontId="27"/>
  </si>
  <si>
    <t>計　(単位：円/t)</t>
    <rPh sb="0" eb="1">
      <t>ケイ</t>
    </rPh>
    <rPh sb="3" eb="5">
      <t>タンイ</t>
    </rPh>
    <phoneticPr fontId="27"/>
  </si>
  <si>
    <t>必要に応じ費目を増やして記入すること。</t>
    <rPh sb="0" eb="2">
      <t>ヒツヨウ</t>
    </rPh>
    <rPh sb="3" eb="4">
      <t>オウ</t>
    </rPh>
    <rPh sb="5" eb="7">
      <t>ヒモク</t>
    </rPh>
    <rPh sb="8" eb="9">
      <t>フ</t>
    </rPh>
    <rPh sb="12" eb="14">
      <t>キニュウ</t>
    </rPh>
    <phoneticPr fontId="27"/>
  </si>
  <si>
    <t>※2</t>
    <phoneticPr fontId="27"/>
  </si>
  <si>
    <t>内容・算定根拠は可能な範囲で具体的に記載すること。なお、別紙を用いて説明する場合、様式は任意とする。</t>
    <rPh sb="0" eb="2">
      <t>ナイヨウ</t>
    </rPh>
    <rPh sb="3" eb="5">
      <t>サンテイ</t>
    </rPh>
    <rPh sb="5" eb="7">
      <t>コンキョ</t>
    </rPh>
    <rPh sb="8" eb="10">
      <t>カノウ</t>
    </rPh>
    <rPh sb="11" eb="13">
      <t>ハンイ</t>
    </rPh>
    <rPh sb="14" eb="17">
      <t>グタイテキ</t>
    </rPh>
    <rPh sb="18" eb="20">
      <t>キサイ</t>
    </rPh>
    <rPh sb="28" eb="30">
      <t>ベッシ</t>
    </rPh>
    <rPh sb="31" eb="32">
      <t>モチ</t>
    </rPh>
    <rPh sb="34" eb="36">
      <t>セツメイ</t>
    </rPh>
    <rPh sb="38" eb="40">
      <t>バアイ</t>
    </rPh>
    <rPh sb="41" eb="43">
      <t>ヨウシキ</t>
    </rPh>
    <rPh sb="44" eb="46">
      <t>ニンイ</t>
    </rPh>
    <phoneticPr fontId="27"/>
  </si>
  <si>
    <t>CD-Rに保存して提出するデータは、Microsoft Excel（バージョンは2000以降）で、必ず計算式等を残したファイル（本様式以外のシートに計算式がリンクする場合には、当該シートも含む。）とするよう留意すること。</t>
    <rPh sb="44" eb="46">
      <t>イコウ</t>
    </rPh>
    <phoneticPr fontId="27"/>
  </si>
  <si>
    <t>費用（年平均）</t>
    <rPh sb="0" eb="1">
      <t>ヒ</t>
    </rPh>
    <rPh sb="1" eb="2">
      <t>ヨウ</t>
    </rPh>
    <rPh sb="3" eb="6">
      <t>ネンヘイキン</t>
    </rPh>
    <phoneticPr fontId="27"/>
  </si>
  <si>
    <t>(単位：円/年)</t>
    <rPh sb="1" eb="3">
      <t>タンイ</t>
    </rPh>
    <phoneticPr fontId="27"/>
  </si>
  <si>
    <t>(単位：円)</t>
    <rPh sb="1" eb="3">
      <t>タンイ</t>
    </rPh>
    <phoneticPr fontId="27"/>
  </si>
  <si>
    <t>・</t>
    <phoneticPr fontId="27"/>
  </si>
  <si>
    <t>その他費用</t>
    <rPh sb="2" eb="3">
      <t>タ</t>
    </rPh>
    <rPh sb="3" eb="5">
      <t>ヒヨウ</t>
    </rPh>
    <phoneticPr fontId="27"/>
  </si>
  <si>
    <t>第14号-2</t>
    <rPh sb="0" eb="1">
      <t>ダイ</t>
    </rPh>
    <rPh sb="3" eb="4">
      <t>ゴウ</t>
    </rPh>
    <phoneticPr fontId="27"/>
  </si>
  <si>
    <t>各施設の人件費については、様式13号-2との整合に留意すること。</t>
    <rPh sb="0" eb="3">
      <t>カクシセツ</t>
    </rPh>
    <rPh sb="4" eb="7">
      <t>ジンケンヒ</t>
    </rPh>
    <rPh sb="13" eb="15">
      <t>ヨウシキ</t>
    </rPh>
    <rPh sb="17" eb="18">
      <t>ゴウ</t>
    </rPh>
    <rPh sb="22" eb="24">
      <t>セイゴウ</t>
    </rPh>
    <rPh sb="25" eb="27">
      <t>リュウイ</t>
    </rPh>
    <phoneticPr fontId="27"/>
  </si>
  <si>
    <t>事業収支計画</t>
    <rPh sb="0" eb="2">
      <t>ジギョウ</t>
    </rPh>
    <rPh sb="2" eb="4">
      <t>シュウシ</t>
    </rPh>
    <rPh sb="4" eb="6">
      <t>ケイカク</t>
    </rPh>
    <phoneticPr fontId="27"/>
  </si>
  <si>
    <t>月　</t>
    <phoneticPr fontId="27"/>
  </si>
  <si>
    <t>８月</t>
    <phoneticPr fontId="27"/>
  </si>
  <si>
    <t>９月</t>
    <phoneticPr fontId="27"/>
  </si>
  <si>
    <t>１０月</t>
    <phoneticPr fontId="27"/>
  </si>
  <si>
    <t>１１月</t>
    <phoneticPr fontId="27"/>
  </si>
  <si>
    <t>１２月</t>
    <phoneticPr fontId="27"/>
  </si>
  <si>
    <t>１月</t>
    <phoneticPr fontId="27"/>
  </si>
  <si>
    <t>３月</t>
    <phoneticPr fontId="27"/>
  </si>
  <si>
    <t>・</t>
    <phoneticPr fontId="27"/>
  </si>
  <si>
    <t>①</t>
    <phoneticPr fontId="27"/>
  </si>
  <si>
    <t>※1</t>
    <phoneticPr fontId="27"/>
  </si>
  <si>
    <t>最終処分場</t>
    <rPh sb="0" eb="2">
      <t>サイシュウ</t>
    </rPh>
    <rPh sb="2" eb="5">
      <t>ショブンジョウ</t>
    </rPh>
    <phoneticPr fontId="27"/>
  </si>
  <si>
    <t>合計（ = ① + ② + ③）</t>
    <rPh sb="0" eb="2">
      <t>ゴウケイ</t>
    </rPh>
    <phoneticPr fontId="27"/>
  </si>
  <si>
    <t>10年間の総額</t>
    <rPh sb="2" eb="3">
      <t>ネン</t>
    </rPh>
    <rPh sb="3" eb="4">
      <t>アイダ</t>
    </rPh>
    <rPh sb="5" eb="7">
      <t>ソウガク</t>
    </rPh>
    <phoneticPr fontId="27"/>
  </si>
  <si>
    <t>内容・算定根拠</t>
    <phoneticPr fontId="27"/>
  </si>
  <si>
    <t>費目（従量費）</t>
    <rPh sb="0" eb="1">
      <t>ヒ</t>
    </rPh>
    <rPh sb="1" eb="2">
      <t>メ</t>
    </rPh>
    <phoneticPr fontId="27"/>
  </si>
  <si>
    <t>募集要項等に関する質問書</t>
    <rPh sb="0" eb="2">
      <t>ボシュウ</t>
    </rPh>
    <rPh sb="2" eb="4">
      <t>ヨウコウ</t>
    </rPh>
    <rPh sb="4" eb="5">
      <t>ナド</t>
    </rPh>
    <rPh sb="6" eb="7">
      <t>カン</t>
    </rPh>
    <rPh sb="9" eb="11">
      <t>シツモン</t>
    </rPh>
    <rPh sb="11" eb="12">
      <t>ショ</t>
    </rPh>
    <phoneticPr fontId="27"/>
  </si>
  <si>
    <t>募集要項に対する質問</t>
    <rPh sb="0" eb="2">
      <t>ボシュウ</t>
    </rPh>
    <rPh sb="2" eb="4">
      <t>ヨウコウ</t>
    </rPh>
    <phoneticPr fontId="27"/>
  </si>
  <si>
    <t>優先交渉権者選定基準に対する質問</t>
    <rPh sb="0" eb="2">
      <t>ユウセン</t>
    </rPh>
    <rPh sb="2" eb="4">
      <t>コウショウ</t>
    </rPh>
    <rPh sb="4" eb="5">
      <t>ケン</t>
    </rPh>
    <rPh sb="5" eb="6">
      <t>ジャ</t>
    </rPh>
    <rPh sb="6" eb="8">
      <t>センテイ</t>
    </rPh>
    <rPh sb="8" eb="10">
      <t>キジュン</t>
    </rPh>
    <phoneticPr fontId="27"/>
  </si>
  <si>
    <t>運営業務に係る対価( = ① + ② + ③)</t>
    <rPh sb="2" eb="4">
      <t>ギョウム</t>
    </rPh>
    <rPh sb="5" eb="6">
      <t>カカ</t>
    </rPh>
    <rPh sb="7" eb="9">
      <t>タイカ</t>
    </rPh>
    <phoneticPr fontId="27"/>
  </si>
  <si>
    <t>提案価格参考資料（運営業務に係る対価）</t>
    <rPh sb="0" eb="2">
      <t>テイアン</t>
    </rPh>
    <rPh sb="2" eb="4">
      <t>カカク</t>
    </rPh>
    <rPh sb="4" eb="6">
      <t>サンコウ</t>
    </rPh>
    <rPh sb="6" eb="8">
      <t>シリョウ</t>
    </rPh>
    <rPh sb="11" eb="13">
      <t>ギョウム</t>
    </rPh>
    <rPh sb="14" eb="15">
      <t>カカワ</t>
    </rPh>
    <rPh sb="16" eb="18">
      <t>タイカ</t>
    </rPh>
    <phoneticPr fontId="27"/>
  </si>
  <si>
    <t>運営費　　計</t>
    <rPh sb="2" eb="3">
      <t>ヒ</t>
    </rPh>
    <rPh sb="5" eb="6">
      <t>ケイ</t>
    </rPh>
    <phoneticPr fontId="27"/>
  </si>
  <si>
    <r>
      <t>様式第12号（別紙2）　</t>
    </r>
    <r>
      <rPr>
        <sz val="9"/>
        <color indexed="10"/>
        <rFont val="ＭＳ 明朝"/>
        <family val="1"/>
        <charset val="128"/>
      </rPr>
      <t>※価格提案書に同封</t>
    </r>
    <rPh sb="0" eb="2">
      <t>ヨウシキ</t>
    </rPh>
    <rPh sb="2" eb="3">
      <t>ダイ</t>
    </rPh>
    <rPh sb="5" eb="6">
      <t>ゴウ</t>
    </rPh>
    <rPh sb="7" eb="9">
      <t>ベッシ</t>
    </rPh>
    <rPh sb="13" eb="15">
      <t>カカク</t>
    </rPh>
    <rPh sb="15" eb="17">
      <t>テイアン</t>
    </rPh>
    <phoneticPr fontId="27"/>
  </si>
  <si>
    <t>A4版・横で作成すること</t>
    <phoneticPr fontId="27"/>
  </si>
  <si>
    <t>（※組織図により運営事業者全体の組織構成及び施設間の連絡体制が明確にわかるよう記載すること。）</t>
    <rPh sb="2" eb="4">
      <t>ソシキ</t>
    </rPh>
    <rPh sb="4" eb="5">
      <t>ズ</t>
    </rPh>
    <rPh sb="8" eb="10">
      <t>ウンエイ</t>
    </rPh>
    <rPh sb="10" eb="13">
      <t>ジギョウシャ</t>
    </rPh>
    <rPh sb="13" eb="15">
      <t>ゼンタイ</t>
    </rPh>
    <rPh sb="16" eb="18">
      <t>ソシキ</t>
    </rPh>
    <rPh sb="18" eb="20">
      <t>コウセイ</t>
    </rPh>
    <rPh sb="20" eb="21">
      <t>オヨ</t>
    </rPh>
    <rPh sb="22" eb="24">
      <t>シセツ</t>
    </rPh>
    <rPh sb="24" eb="25">
      <t>カン</t>
    </rPh>
    <rPh sb="26" eb="28">
      <t>レンラク</t>
    </rPh>
    <rPh sb="28" eb="30">
      <t>タイセイ</t>
    </rPh>
    <rPh sb="31" eb="33">
      <t>メイカク</t>
    </rPh>
    <rPh sb="39" eb="41">
      <t>キサイ</t>
    </rPh>
    <phoneticPr fontId="27"/>
  </si>
  <si>
    <t>①全体組織体制</t>
    <phoneticPr fontId="27"/>
  </si>
  <si>
    <t>②運営事業者構成人員</t>
    <phoneticPr fontId="27"/>
  </si>
  <si>
    <t>（※体制図により人員配置が明確にわかるよう記載すること。）</t>
    <rPh sb="2" eb="4">
      <t>タイセイ</t>
    </rPh>
    <rPh sb="4" eb="5">
      <t>ズ</t>
    </rPh>
    <rPh sb="8" eb="10">
      <t>ジンイン</t>
    </rPh>
    <rPh sb="10" eb="12">
      <t>ハイチ</t>
    </rPh>
    <rPh sb="13" eb="15">
      <t>メイカク</t>
    </rPh>
    <rPh sb="21" eb="23">
      <t>キサイ</t>
    </rPh>
    <phoneticPr fontId="27"/>
  </si>
  <si>
    <t>⑦最終処分場組織体制</t>
    <phoneticPr fontId="27"/>
  </si>
  <si>
    <t>⑧最終処分場構成人員</t>
    <phoneticPr fontId="27"/>
  </si>
  <si>
    <t>③最終処分場における点検・検査項目</t>
    <rPh sb="1" eb="3">
      <t>サイシュウ</t>
    </rPh>
    <rPh sb="3" eb="6">
      <t>ショブンジョウ</t>
    </rPh>
    <phoneticPr fontId="27"/>
  </si>
  <si>
    <t>様式第13号-8</t>
    <rPh sb="2" eb="3">
      <t>ダイ</t>
    </rPh>
    <rPh sb="5" eb="6">
      <t>ゴウ</t>
    </rPh>
    <phoneticPr fontId="27"/>
  </si>
  <si>
    <t>様式第13号-4</t>
    <rPh sb="2" eb="3">
      <t>ダイ</t>
    </rPh>
    <rPh sb="5" eb="6">
      <t>ゴウ</t>
    </rPh>
    <phoneticPr fontId="27"/>
  </si>
  <si>
    <t>・</t>
    <phoneticPr fontId="27"/>
  </si>
  <si>
    <t>c</t>
    <phoneticPr fontId="27"/>
  </si>
  <si>
    <t>・</t>
    <phoneticPr fontId="27"/>
  </si>
  <si>
    <t>d</t>
    <phoneticPr fontId="27"/>
  </si>
  <si>
    <t>・</t>
    <phoneticPr fontId="27"/>
  </si>
  <si>
    <t>※その他については、合理的な説明を付すこと。</t>
    <phoneticPr fontId="27"/>
  </si>
  <si>
    <t>e</t>
    <phoneticPr fontId="27"/>
  </si>
  <si>
    <t>①</t>
    <phoneticPr fontId="27"/>
  </si>
  <si>
    <t xml:space="preserve"> = a + b + c + d + ｅ</t>
    <phoneticPr fontId="27"/>
  </si>
  <si>
    <t>・</t>
    <phoneticPr fontId="27"/>
  </si>
  <si>
    <t>a</t>
    <phoneticPr fontId="27"/>
  </si>
  <si>
    <t>・</t>
    <phoneticPr fontId="27"/>
  </si>
  <si>
    <t>b</t>
    <phoneticPr fontId="27"/>
  </si>
  <si>
    <t>②</t>
    <phoneticPr fontId="27"/>
  </si>
  <si>
    <t>※その他については、合理的な説明を付すこと。</t>
    <phoneticPr fontId="27"/>
  </si>
  <si>
    <t>③</t>
    <phoneticPr fontId="27"/>
  </si>
  <si>
    <t xml:space="preserve"> = a + b + c + d </t>
    <phoneticPr fontId="27"/>
  </si>
  <si>
    <t>固定費ⅰ</t>
    <rPh sb="0" eb="3">
      <t>コテイヒ</t>
    </rPh>
    <phoneticPr fontId="27"/>
  </si>
  <si>
    <t>固定費ⅱ</t>
    <rPh sb="0" eb="2">
      <t>コテイ</t>
    </rPh>
    <rPh sb="2" eb="3">
      <t>ヒ</t>
    </rPh>
    <phoneticPr fontId="27"/>
  </si>
  <si>
    <t>固定費ⅲ</t>
    <rPh sb="0" eb="2">
      <t>コテイ</t>
    </rPh>
    <rPh sb="2" eb="3">
      <t>ヒ</t>
    </rPh>
    <phoneticPr fontId="27"/>
  </si>
  <si>
    <t>最終処分場　委託料</t>
    <rPh sb="0" eb="2">
      <t>サイシュウ</t>
    </rPh>
    <rPh sb="2" eb="5">
      <t>ショブンジョウ</t>
    </rPh>
    <phoneticPr fontId="27"/>
  </si>
  <si>
    <t>・</t>
    <phoneticPr fontId="27"/>
  </si>
  <si>
    <t>Ａ</t>
    <phoneticPr fontId="27"/>
  </si>
  <si>
    <t>Ｂ</t>
    <phoneticPr fontId="27"/>
  </si>
  <si>
    <t>C</t>
    <phoneticPr fontId="27"/>
  </si>
  <si>
    <t>固定費ⅰ</t>
    <rPh sb="0" eb="2">
      <t>コテイ</t>
    </rPh>
    <rPh sb="2" eb="3">
      <t>ヒ</t>
    </rPh>
    <phoneticPr fontId="27"/>
  </si>
  <si>
    <t>最終処分場　固定費</t>
    <rPh sb="0" eb="2">
      <t>サイシュウ</t>
    </rPh>
    <rPh sb="2" eb="5">
      <t>ショブンジョウ</t>
    </rPh>
    <rPh sb="6" eb="9">
      <t>コテイヒ</t>
    </rPh>
    <phoneticPr fontId="27"/>
  </si>
  <si>
    <t>最終処分場　固定費</t>
    <rPh sb="6" eb="9">
      <t>コテイヒ</t>
    </rPh>
    <phoneticPr fontId="27"/>
  </si>
  <si>
    <t>最終処分場　委託料　計</t>
    <rPh sb="0" eb="2">
      <t>サイシュウ</t>
    </rPh>
    <rPh sb="2" eb="5">
      <t>ショブンジョウ</t>
    </rPh>
    <rPh sb="10" eb="11">
      <t>ケイ</t>
    </rPh>
    <phoneticPr fontId="27"/>
  </si>
  <si>
    <t>費用明細書（補修費）</t>
    <rPh sb="0" eb="2">
      <t>ヒヨウ</t>
    </rPh>
    <rPh sb="2" eb="4">
      <t>メイサイ</t>
    </rPh>
    <rPh sb="4" eb="5">
      <t>ショ</t>
    </rPh>
    <rPh sb="6" eb="8">
      <t>ホシュウ</t>
    </rPh>
    <rPh sb="8" eb="9">
      <t>ヒ</t>
    </rPh>
    <phoneticPr fontId="27"/>
  </si>
  <si>
    <t>費目（補修費）</t>
    <rPh sb="0" eb="1">
      <t>ヒ</t>
    </rPh>
    <rPh sb="1" eb="2">
      <t>メ</t>
    </rPh>
    <rPh sb="3" eb="5">
      <t>ホシュウ</t>
    </rPh>
    <rPh sb="5" eb="6">
      <t>ヒ</t>
    </rPh>
    <phoneticPr fontId="27"/>
  </si>
  <si>
    <t>固定費ⅰ（人件費）</t>
    <rPh sb="0" eb="2">
      <t>コテイ</t>
    </rPh>
    <rPh sb="2" eb="3">
      <t>ヒ</t>
    </rPh>
    <rPh sb="5" eb="8">
      <t>ジンケンヒ</t>
    </rPh>
    <phoneticPr fontId="27"/>
  </si>
  <si>
    <t>固定費ⅰ（人件費以外）</t>
    <rPh sb="0" eb="2">
      <t>コテイ</t>
    </rPh>
    <rPh sb="2" eb="3">
      <t>ヒ</t>
    </rPh>
    <rPh sb="5" eb="8">
      <t>ジンケンヒ</t>
    </rPh>
    <rPh sb="8" eb="10">
      <t>イガイ</t>
    </rPh>
    <phoneticPr fontId="27"/>
  </si>
  <si>
    <t>固定費ⅱ（電気基本料金）</t>
    <rPh sb="0" eb="2">
      <t>コテイ</t>
    </rPh>
    <rPh sb="2" eb="3">
      <t>ヒ</t>
    </rPh>
    <rPh sb="5" eb="7">
      <t>デンキ</t>
    </rPh>
    <rPh sb="7" eb="9">
      <t>キホン</t>
    </rPh>
    <rPh sb="9" eb="11">
      <t>リョウキン</t>
    </rPh>
    <phoneticPr fontId="27"/>
  </si>
  <si>
    <t>固定費ⅱ（電気基本料金以外）</t>
    <rPh sb="0" eb="2">
      <t>コテイ</t>
    </rPh>
    <rPh sb="2" eb="3">
      <t>ヒ</t>
    </rPh>
    <rPh sb="5" eb="7">
      <t>デンキ</t>
    </rPh>
    <rPh sb="7" eb="9">
      <t>キホン</t>
    </rPh>
    <rPh sb="9" eb="11">
      <t>リョウキン</t>
    </rPh>
    <rPh sb="11" eb="13">
      <t>イガイ</t>
    </rPh>
    <phoneticPr fontId="27"/>
  </si>
  <si>
    <t>費用明細書（補修費を除く固定費）</t>
    <rPh sb="6" eb="8">
      <t>ホシュウ</t>
    </rPh>
    <rPh sb="8" eb="9">
      <t>ヒ</t>
    </rPh>
    <rPh sb="10" eb="11">
      <t>ノゾ</t>
    </rPh>
    <rPh sb="12" eb="14">
      <t>コテイ</t>
    </rPh>
    <phoneticPr fontId="27"/>
  </si>
  <si>
    <t>費目（補修費を除く固定費）</t>
    <rPh sb="0" eb="1">
      <t>ヒ</t>
    </rPh>
    <rPh sb="1" eb="2">
      <t>メ</t>
    </rPh>
    <rPh sb="3" eb="5">
      <t>ホシュウ</t>
    </rPh>
    <rPh sb="5" eb="6">
      <t>ヒ</t>
    </rPh>
    <rPh sb="7" eb="8">
      <t>ノゾ</t>
    </rPh>
    <rPh sb="9" eb="11">
      <t>コテイ</t>
    </rPh>
    <rPh sb="11" eb="12">
      <t>ヒ</t>
    </rPh>
    <phoneticPr fontId="27"/>
  </si>
  <si>
    <t>第１章　総則</t>
  </si>
  <si>
    <t>第１節　事業概要</t>
  </si>
  <si>
    <t>第２節　基本事項</t>
  </si>
  <si>
    <t>第３節　事業要件</t>
  </si>
  <si>
    <t>１.３.１　一般事項</t>
  </si>
  <si>
    <t>（３）環境の保全</t>
  </si>
  <si>
    <t>①　公害防止への配慮</t>
  </si>
  <si>
    <t>②　省エネルギー対策の実践</t>
  </si>
  <si>
    <t>③　リサイクル・再資源化の積極的な推進</t>
  </si>
  <si>
    <t>（４）安全の確保</t>
  </si>
  <si>
    <t>（５）経済性への配慮</t>
  </si>
  <si>
    <t>①　長期的視野に立った事業運営の確立</t>
  </si>
  <si>
    <t>②　事業運営体制の効率的な運用</t>
  </si>
  <si>
    <t>（６）適切な事業計画の立案</t>
  </si>
  <si>
    <t>③　安定継続のための信用補完手段の確保</t>
  </si>
  <si>
    <t>１.３.２　要求水準書等の遵守</t>
  </si>
  <si>
    <t>１.３.３　関係法令等の遵守</t>
  </si>
  <si>
    <t>１.３.４　組合及び官公庁等の指導等</t>
  </si>
  <si>
    <t>１.３.５　官公庁等への申請</t>
  </si>
  <si>
    <t>１.３.６　組合及び官公庁等への報告</t>
  </si>
  <si>
    <t>１.３.７　組合等による検査等</t>
  </si>
  <si>
    <t>１.３.８　関連事業等への協力</t>
  </si>
  <si>
    <t>１.３.９　保険への加入</t>
  </si>
  <si>
    <t>１.３.１０　許認可等の取得</t>
  </si>
  <si>
    <t>１.３.１１　基本性能</t>
  </si>
  <si>
    <t>①　給排水</t>
  </si>
  <si>
    <t>適　・　否</t>
  </si>
  <si>
    <t>②　電気</t>
  </si>
  <si>
    <t>③　電話</t>
  </si>
  <si>
    <t>④　燃料</t>
  </si>
  <si>
    <t>⑤　薬剤</t>
  </si>
  <si>
    <t>⑥　油脂類</t>
  </si>
  <si>
    <t>（１）事業期間終了時における施設の引渡し条件</t>
  </si>
  <si>
    <t>（１）記載事項の補足等</t>
  </si>
  <si>
    <t>（２）図表の取り扱い</t>
  </si>
  <si>
    <t>（２）要求水準書</t>
  </si>
  <si>
    <t>（３）事業契約書</t>
  </si>
  <si>
    <t>（４）各種質問回答書</t>
  </si>
  <si>
    <t>（６）その他組合の指示するもの</t>
  </si>
  <si>
    <t>第２節　組織計画の作成及び人員の配置</t>
  </si>
  <si>
    <t>第３節　計画書及びマニュアルの作成と提出</t>
  </si>
  <si>
    <t>第５節　労働安全衛生管理・作業環境管理体制の整備</t>
  </si>
  <si>
    <t>第６節　防災管理体制の整備</t>
  </si>
  <si>
    <t>第７節　連絡体制の整備</t>
  </si>
  <si>
    <t>第８節　施設保安体制の整備</t>
  </si>
  <si>
    <t>第３章　運転管理業務</t>
  </si>
  <si>
    <t>第１節　本施設に係る運転管理業務（共通事項）</t>
  </si>
  <si>
    <t>３.１.１　本施設の運転管理</t>
  </si>
  <si>
    <t>（２）公害防止基準</t>
  </si>
  <si>
    <t>（３）用役条件</t>
  </si>
  <si>
    <t>３.２.１　受付管理</t>
  </si>
  <si>
    <t>３.２.２　案内・指示</t>
  </si>
  <si>
    <t>３.２.４　受付時間</t>
  </si>
  <si>
    <t>３.３.１　運転条件</t>
  </si>
  <si>
    <t>（１）年間運転日数</t>
  </si>
  <si>
    <t>（３）処理対象物と年間処理量</t>
  </si>
  <si>
    <t>（４）計画ごみ質（建設時）</t>
  </si>
  <si>
    <t>３.３.２　搬入物の性状分析</t>
  </si>
  <si>
    <t>３.３.３　搬入管理</t>
  </si>
  <si>
    <t>３.３.４　適正処理</t>
  </si>
  <si>
    <t>３.３.５　最終処分場への搬出</t>
  </si>
  <si>
    <t>３.３.６　搬出物の性状分析</t>
  </si>
  <si>
    <t>３.４.１　運転条件</t>
  </si>
  <si>
    <t>（２）運転時間</t>
  </si>
  <si>
    <t>３.５.１　運転条件</t>
  </si>
  <si>
    <t>（２）搬入時間</t>
  </si>
  <si>
    <t>３.５.２　埋立条件</t>
  </si>
  <si>
    <t>（１）埋立物と埋立量</t>
  </si>
  <si>
    <t>（１）施設規模</t>
  </si>
  <si>
    <t>４.１.２　備品・什器・物品・用役の調達計画及び管理</t>
  </si>
  <si>
    <t>適　・　否</t>
    <phoneticPr fontId="27"/>
  </si>
  <si>
    <t>（１）帳票類の管理</t>
  </si>
  <si>
    <t>（２）補修履歴等の記録</t>
  </si>
  <si>
    <t>（３）記録の保存</t>
  </si>
  <si>
    <t>４.２.１　施設の機能維持</t>
  </si>
  <si>
    <t>４.２.２　施設の点検管理</t>
  </si>
  <si>
    <t>４.３.１　施設の機能維持</t>
  </si>
  <si>
    <t>４.３.２　施設の点検管理</t>
  </si>
  <si>
    <t>４.３.４　ダイオキシン類ばく露防止対策</t>
  </si>
  <si>
    <t>４.５.１　施設の機能維持</t>
  </si>
  <si>
    <t>４.５.２　施設の点検管理</t>
  </si>
  <si>
    <t>第５章　環境管理業務</t>
  </si>
  <si>
    <t>５.１.１　環境保全基準</t>
  </si>
  <si>
    <t>５.１.２　環境保全計画</t>
  </si>
  <si>
    <t>第６章　資源物管理業務</t>
  </si>
  <si>
    <t>６.１.１　資源物の管理</t>
  </si>
  <si>
    <t>７.１.１　運転記録報告</t>
  </si>
  <si>
    <t>７.１.２　点検・検査報告</t>
  </si>
  <si>
    <t>７.１.３　補修・更新報告</t>
  </si>
  <si>
    <t>７.１.４　環境管理報告</t>
  </si>
  <si>
    <t>７.１.５　作業環境管理報告</t>
  </si>
  <si>
    <t>７.１.６　資源物管理報告</t>
  </si>
  <si>
    <t>７.１.７　施設情報管理</t>
  </si>
  <si>
    <t>７.１.８　その他管理記録報告</t>
  </si>
  <si>
    <t xml:space="preserve"> </t>
  </si>
  <si>
    <t>・要求水準書に記載の事項を事業者にてセルフチェックを行い、提案内容が要求水準に合致していることを確認した上で、適否の欄に○を付けてください。</t>
    <rPh sb="1" eb="3">
      <t>ヨウキュウ</t>
    </rPh>
    <rPh sb="3" eb="5">
      <t>スイジュン</t>
    </rPh>
    <rPh sb="5" eb="6">
      <t>ショ</t>
    </rPh>
    <rPh sb="7" eb="9">
      <t>キサイ</t>
    </rPh>
    <rPh sb="10" eb="12">
      <t>ジコウ</t>
    </rPh>
    <rPh sb="13" eb="16">
      <t>ジギョウシャ</t>
    </rPh>
    <rPh sb="26" eb="27">
      <t>オコナ</t>
    </rPh>
    <rPh sb="29" eb="31">
      <t>テイアン</t>
    </rPh>
    <rPh sb="31" eb="33">
      <t>ナイヨウ</t>
    </rPh>
    <rPh sb="34" eb="36">
      <t>ヨウキュウ</t>
    </rPh>
    <rPh sb="36" eb="38">
      <t>スイジュン</t>
    </rPh>
    <rPh sb="39" eb="41">
      <t>ガッチ</t>
    </rPh>
    <rPh sb="48" eb="50">
      <t>カクニン</t>
    </rPh>
    <rPh sb="52" eb="53">
      <t>ウエ</t>
    </rPh>
    <rPh sb="55" eb="57">
      <t>テキヒ</t>
    </rPh>
    <rPh sb="58" eb="59">
      <t>ラン</t>
    </rPh>
    <rPh sb="62" eb="63">
      <t>ツ</t>
    </rPh>
    <phoneticPr fontId="27"/>
  </si>
  <si>
    <t>・また、具体的内容について技術提案書等における参照箇所を明記してください。</t>
    <rPh sb="4" eb="7">
      <t>グタイテキ</t>
    </rPh>
    <rPh sb="7" eb="9">
      <t>ナイヨウ</t>
    </rPh>
    <rPh sb="13" eb="15">
      <t>ギジュツ</t>
    </rPh>
    <rPh sb="15" eb="18">
      <t>テイアンショ</t>
    </rPh>
    <rPh sb="18" eb="19">
      <t>トウ</t>
    </rPh>
    <rPh sb="23" eb="25">
      <t>サンショウ</t>
    </rPh>
    <rPh sb="25" eb="27">
      <t>カショ</t>
    </rPh>
    <rPh sb="28" eb="30">
      <t>メイキ</t>
    </rPh>
    <phoneticPr fontId="27"/>
  </si>
  <si>
    <t>区分</t>
    <rPh sb="0" eb="2">
      <t>クブン</t>
    </rPh>
    <phoneticPr fontId="27"/>
  </si>
  <si>
    <t>種別</t>
    <rPh sb="0" eb="2">
      <t>シュベツ</t>
    </rPh>
    <phoneticPr fontId="27"/>
  </si>
  <si>
    <t>細目</t>
    <rPh sb="0" eb="2">
      <t>サイモク</t>
    </rPh>
    <phoneticPr fontId="27"/>
  </si>
  <si>
    <t>記載事項</t>
    <rPh sb="0" eb="2">
      <t>キサイ</t>
    </rPh>
    <rPh sb="2" eb="4">
      <t>ジコウ</t>
    </rPh>
    <phoneticPr fontId="27"/>
  </si>
  <si>
    <t>適否</t>
    <rPh sb="0" eb="2">
      <t>テキヒ</t>
    </rPh>
    <phoneticPr fontId="27"/>
  </si>
  <si>
    <t>参照箇所</t>
    <rPh sb="0" eb="2">
      <t>サンショウ</t>
    </rPh>
    <rPh sb="2" eb="4">
      <t>カショ</t>
    </rPh>
    <phoneticPr fontId="27"/>
  </si>
  <si>
    <t>適　・　否</t>
    <phoneticPr fontId="27"/>
  </si>
  <si>
    <r>
      <t>１.２.１</t>
    </r>
    <r>
      <rPr>
        <sz val="11"/>
        <rFont val="ＭＳ Ｐゴシック"/>
        <family val="3"/>
        <charset val="128"/>
      </rPr>
      <t xml:space="preserve"> </t>
    </r>
    <r>
      <rPr>
        <sz val="11"/>
        <rFont val="ＭＳ Ｐゴシック"/>
        <family val="3"/>
        <charset val="128"/>
      </rPr>
      <t>事業名称</t>
    </r>
    <phoneticPr fontId="27"/>
  </si>
  <si>
    <r>
      <t>１.２</t>
    </r>
    <r>
      <rPr>
        <sz val="11"/>
        <rFont val="ＭＳ Ｐゴシック"/>
        <family val="3"/>
        <charset val="128"/>
      </rPr>
      <t>.</t>
    </r>
    <r>
      <rPr>
        <sz val="11"/>
        <rFont val="ＭＳ Ｐゴシック"/>
        <family val="3"/>
        <charset val="128"/>
      </rPr>
      <t>２</t>
    </r>
    <r>
      <rPr>
        <sz val="11"/>
        <rFont val="ＭＳ Ｐゴシック"/>
        <family val="3"/>
        <charset val="128"/>
      </rPr>
      <t xml:space="preserve"> </t>
    </r>
    <r>
      <rPr>
        <sz val="11"/>
        <rFont val="ＭＳ Ｐゴシック"/>
        <family val="3"/>
        <charset val="128"/>
      </rPr>
      <t>事業実施場所</t>
    </r>
    <phoneticPr fontId="27"/>
  </si>
  <si>
    <r>
      <t>１.２</t>
    </r>
    <r>
      <rPr>
        <sz val="11"/>
        <rFont val="ＭＳ Ｐゴシック"/>
        <family val="3"/>
        <charset val="128"/>
      </rPr>
      <t>.</t>
    </r>
    <r>
      <rPr>
        <sz val="11"/>
        <rFont val="ＭＳ Ｐゴシック"/>
        <family val="3"/>
        <charset val="128"/>
      </rPr>
      <t>３</t>
    </r>
    <r>
      <rPr>
        <sz val="11"/>
        <rFont val="ＭＳ Ｐゴシック"/>
        <family val="3"/>
        <charset val="128"/>
      </rPr>
      <t xml:space="preserve"> </t>
    </r>
    <r>
      <rPr>
        <sz val="11"/>
        <rFont val="ＭＳ Ｐゴシック"/>
        <family val="3"/>
        <charset val="128"/>
      </rPr>
      <t>事業内容</t>
    </r>
    <phoneticPr fontId="27"/>
  </si>
  <si>
    <r>
      <t>１.２.４</t>
    </r>
    <r>
      <rPr>
        <sz val="11"/>
        <rFont val="ＭＳ Ｐゴシック"/>
        <family val="3"/>
        <charset val="128"/>
      </rPr>
      <t xml:space="preserve"> </t>
    </r>
    <r>
      <rPr>
        <sz val="11"/>
        <rFont val="ＭＳ Ｐゴシック"/>
        <family val="3"/>
        <charset val="128"/>
      </rPr>
      <t>対象施設</t>
    </r>
    <phoneticPr fontId="27"/>
  </si>
  <si>
    <r>
      <t>１.２.５</t>
    </r>
    <r>
      <rPr>
        <sz val="11"/>
        <rFont val="ＭＳ Ｐゴシック"/>
        <family val="3"/>
        <charset val="128"/>
      </rPr>
      <t xml:space="preserve"> </t>
    </r>
    <r>
      <rPr>
        <sz val="11"/>
        <rFont val="ＭＳ Ｐゴシック"/>
        <family val="3"/>
        <charset val="128"/>
      </rPr>
      <t>事業期間等</t>
    </r>
    <phoneticPr fontId="27"/>
  </si>
  <si>
    <r>
      <t>１.２.６</t>
    </r>
    <r>
      <rPr>
        <sz val="11"/>
        <rFont val="ＭＳ Ｐゴシック"/>
        <family val="3"/>
        <charset val="128"/>
      </rPr>
      <t xml:space="preserve"> </t>
    </r>
    <r>
      <rPr>
        <sz val="11"/>
        <rFont val="ＭＳ Ｐゴシック"/>
        <family val="3"/>
        <charset val="128"/>
      </rPr>
      <t>業務範囲</t>
    </r>
    <phoneticPr fontId="27"/>
  </si>
  <si>
    <r>
      <t>１.２.７</t>
    </r>
    <r>
      <rPr>
        <sz val="11"/>
        <rFont val="ＭＳ Ｐゴシック"/>
        <family val="3"/>
        <charset val="128"/>
      </rPr>
      <t xml:space="preserve"> </t>
    </r>
    <r>
      <rPr>
        <sz val="11"/>
        <rFont val="ＭＳ Ｐゴシック"/>
        <family val="3"/>
        <charset val="128"/>
      </rPr>
      <t>処理対象物と処理方法</t>
    </r>
    <phoneticPr fontId="27"/>
  </si>
  <si>
    <t>（２）適正な運営</t>
    <rPh sb="6" eb="8">
      <t>ウンエイ</t>
    </rPh>
    <phoneticPr fontId="27"/>
  </si>
  <si>
    <t>適　・　否</t>
    <phoneticPr fontId="27"/>
  </si>
  <si>
    <t>①　火災や爆発などの施設における災害の発生防止</t>
    <phoneticPr fontId="27"/>
  </si>
  <si>
    <t>②　労働災害の発生防止と従業者及び見学者等の安全確保</t>
    <phoneticPr fontId="27"/>
  </si>
  <si>
    <t>③　防犯体制の整備</t>
    <phoneticPr fontId="27"/>
  </si>
  <si>
    <t>本施設の運営を行うに当たり、効率的かつ効果的な事業運営が行えるよう配慮すること。</t>
    <phoneticPr fontId="27"/>
  </si>
  <si>
    <t>本事業が10年にわたる長期契約であることに十分配慮し、安定した事業継続が図られるよう適切な事業計画を立案すること。</t>
    <phoneticPr fontId="27"/>
  </si>
  <si>
    <t>適　・　否</t>
    <phoneticPr fontId="27"/>
  </si>
  <si>
    <t>適　・　否</t>
    <phoneticPr fontId="27"/>
  </si>
  <si>
    <t>適　・　否</t>
    <phoneticPr fontId="27"/>
  </si>
  <si>
    <t>（２）最終処分場</t>
    <phoneticPr fontId="27"/>
  </si>
  <si>
    <t>適　・　否</t>
    <phoneticPr fontId="27"/>
  </si>
  <si>
    <t>適　・　否</t>
    <rPh sb="0" eb="1">
      <t>テキ</t>
    </rPh>
    <rPh sb="4" eb="5">
      <t>イナ</t>
    </rPh>
    <phoneticPr fontId="27"/>
  </si>
  <si>
    <t>適　・　否</t>
    <phoneticPr fontId="27"/>
  </si>
  <si>
    <t>①　事業期間終了後も継続して使用することに支障がない状態であることを確認するため、第三者機関による機能検査を、組合の立会の下に実施する。なお、ここでいう「継続して使用する」とは、事業期間終了後の運営を担当する運営事業者（又は組合）が、適切な点検、補修などを行いながら使用することをいう。</t>
    <phoneticPr fontId="27"/>
  </si>
  <si>
    <t>　　ｂ）建物の主要構造部、仕上げ、設備機器等に、大きな破損や汚損などがなく良好な状態である。</t>
    <phoneticPr fontId="27"/>
  </si>
  <si>
    <t>第２章　運営</t>
    <rPh sb="4" eb="6">
      <t>ウンエイ</t>
    </rPh>
    <phoneticPr fontId="27"/>
  </si>
  <si>
    <t>第１節　運営条件</t>
    <rPh sb="4" eb="6">
      <t>ウンエイ</t>
    </rPh>
    <phoneticPr fontId="27"/>
  </si>
  <si>
    <t>本事業の運営は、以下に基づいて行うものとする。</t>
    <rPh sb="4" eb="6">
      <t>ウンエイ</t>
    </rPh>
    <phoneticPr fontId="27"/>
  </si>
  <si>
    <t>（１）募集要項</t>
    <rPh sb="3" eb="5">
      <t>ボシュウ</t>
    </rPh>
    <rPh sb="5" eb="7">
      <t>ヨウコウ</t>
    </rPh>
    <phoneticPr fontId="27"/>
  </si>
  <si>
    <t>適　・　否</t>
    <phoneticPr fontId="27"/>
  </si>
  <si>
    <t>適　・　否</t>
    <phoneticPr fontId="27"/>
  </si>
  <si>
    <t>第４節　運営体制</t>
    <rPh sb="4" eb="6">
      <t>ウンエイ</t>
    </rPh>
    <phoneticPr fontId="27"/>
  </si>
  <si>
    <t>（１）運営事業者は、本施設を適切に運転するために、運営体制を整備すること。</t>
    <phoneticPr fontId="27"/>
  </si>
  <si>
    <t>（２）整備した運営体制について、組合に提出・報告すること。なお、体制を変更した場合も同様とする。</t>
    <phoneticPr fontId="27"/>
  </si>
  <si>
    <t>３.１.２　運転条件</t>
    <phoneticPr fontId="27"/>
  </si>
  <si>
    <t>（１）場内車両動線</t>
    <rPh sb="3" eb="4">
      <t>バ</t>
    </rPh>
    <rPh sb="4" eb="5">
      <t>ナイ</t>
    </rPh>
    <rPh sb="5" eb="7">
      <t>シャリョウ</t>
    </rPh>
    <phoneticPr fontId="27"/>
  </si>
  <si>
    <t>場内の車両動線については、別途組合の指示する動線を遵守すること。</t>
    <phoneticPr fontId="27"/>
  </si>
  <si>
    <t>適　・　否</t>
    <phoneticPr fontId="27"/>
  </si>
  <si>
    <t>３.１.３　適正運転</t>
    <phoneticPr fontId="27"/>
  </si>
  <si>
    <t>３.１.４　運転計画の作成</t>
    <phoneticPr fontId="27"/>
  </si>
  <si>
    <t>３.１.５　運転管理マニュアル</t>
    <phoneticPr fontId="27"/>
  </si>
  <si>
    <t>３.２.３　施設使用料の収納</t>
    <rPh sb="6" eb="8">
      <t>シセツ</t>
    </rPh>
    <rPh sb="8" eb="10">
      <t>シヨウ</t>
    </rPh>
    <rPh sb="10" eb="11">
      <t>リョウ</t>
    </rPh>
    <phoneticPr fontId="27"/>
  </si>
  <si>
    <t>適　・　否</t>
    <phoneticPr fontId="27"/>
  </si>
  <si>
    <t>適　・　否</t>
    <phoneticPr fontId="27"/>
  </si>
  <si>
    <t>適　・　否</t>
    <phoneticPr fontId="27"/>
  </si>
  <si>
    <t>運営事業者は、以下に示す運転条件に基づき、施設を適切に運転管理すること。</t>
    <phoneticPr fontId="27"/>
  </si>
  <si>
    <t>（２）運転時間</t>
    <phoneticPr fontId="27"/>
  </si>
  <si>
    <t>３.５.３　浸出水処理条件</t>
    <phoneticPr fontId="27"/>
  </si>
  <si>
    <t>（３）計画原水質と処理水質</t>
    <rPh sb="9" eb="11">
      <t>ショリ</t>
    </rPh>
    <rPh sb="11" eb="13">
      <t>スイシツ</t>
    </rPh>
    <phoneticPr fontId="27"/>
  </si>
  <si>
    <t>適　・　否</t>
    <phoneticPr fontId="27"/>
  </si>
  <si>
    <t>適　・　否</t>
    <phoneticPr fontId="27"/>
  </si>
  <si>
    <t>第４章　施設保全業務</t>
    <rPh sb="4" eb="6">
      <t>シセツ</t>
    </rPh>
    <rPh sb="6" eb="8">
      <t>ホゼン</t>
    </rPh>
    <phoneticPr fontId="27"/>
  </si>
  <si>
    <t>第１節　施設保全業務（共通事項）</t>
    <rPh sb="4" eb="6">
      <t>シセツ</t>
    </rPh>
    <rPh sb="6" eb="8">
      <t>ホゼン</t>
    </rPh>
    <phoneticPr fontId="27"/>
  </si>
  <si>
    <t>４.１.１　施設保全</t>
    <rPh sb="6" eb="8">
      <t>シセツ</t>
    </rPh>
    <rPh sb="8" eb="10">
      <t>ホゼン</t>
    </rPh>
    <phoneticPr fontId="27"/>
  </si>
  <si>
    <t>４.１.３　施設の基本性能の維持</t>
    <rPh sb="9" eb="11">
      <t>キホン</t>
    </rPh>
    <rPh sb="11" eb="13">
      <t>セイノウ</t>
    </rPh>
    <phoneticPr fontId="27"/>
  </si>
  <si>
    <t>４.３.３　公害防止監視装置の管理</t>
    <rPh sb="6" eb="8">
      <t>コウガイ</t>
    </rPh>
    <rPh sb="8" eb="10">
      <t>ボウシ</t>
    </rPh>
    <rPh sb="10" eb="12">
      <t>カンシ</t>
    </rPh>
    <rPh sb="12" eb="14">
      <t>ソウチ</t>
    </rPh>
    <rPh sb="15" eb="17">
      <t>カンリ</t>
    </rPh>
    <phoneticPr fontId="27"/>
  </si>
  <si>
    <t>４.３.５　見学者ホール・通路の案内展示設備</t>
    <phoneticPr fontId="27"/>
  </si>
  <si>
    <t>第７章　情報管理業務</t>
    <phoneticPr fontId="27"/>
  </si>
  <si>
    <t>第８章　安全管理業務</t>
    <rPh sb="4" eb="6">
      <t>アンゼン</t>
    </rPh>
    <phoneticPr fontId="27"/>
  </si>
  <si>
    <t>第１節　安全衛生管理・作業環境管理</t>
    <rPh sb="4" eb="6">
      <t>アンゼン</t>
    </rPh>
    <rPh sb="6" eb="8">
      <t>エイセイ</t>
    </rPh>
    <rPh sb="8" eb="10">
      <t>カンリ</t>
    </rPh>
    <rPh sb="11" eb="13">
      <t>サギョウ</t>
    </rPh>
    <rPh sb="13" eb="15">
      <t>カンキョウ</t>
    </rPh>
    <rPh sb="15" eb="17">
      <t>カンリ</t>
    </rPh>
    <phoneticPr fontId="27"/>
  </si>
  <si>
    <t>８.１.１　安全衛生管理</t>
    <rPh sb="6" eb="8">
      <t>アンゼン</t>
    </rPh>
    <rPh sb="8" eb="10">
      <t>エイセイ</t>
    </rPh>
    <rPh sb="10" eb="12">
      <t>カンリ</t>
    </rPh>
    <phoneticPr fontId="27"/>
  </si>
  <si>
    <t>適　・　否</t>
    <phoneticPr fontId="27"/>
  </si>
  <si>
    <t>８.１.２　作業環境管理基準</t>
    <rPh sb="6" eb="8">
      <t>サギョウ</t>
    </rPh>
    <rPh sb="8" eb="10">
      <t>カンキョウ</t>
    </rPh>
    <rPh sb="10" eb="12">
      <t>カンリ</t>
    </rPh>
    <rPh sb="12" eb="14">
      <t>キジュン</t>
    </rPh>
    <phoneticPr fontId="27"/>
  </si>
  <si>
    <t>８.１.３　作業環境管理計画</t>
    <rPh sb="6" eb="8">
      <t>サギョウ</t>
    </rPh>
    <rPh sb="8" eb="10">
      <t>カンキョウ</t>
    </rPh>
    <rPh sb="10" eb="12">
      <t>カンリ</t>
    </rPh>
    <rPh sb="12" eb="14">
      <t>ケイカク</t>
    </rPh>
    <phoneticPr fontId="27"/>
  </si>
  <si>
    <t>第２節　防災管理</t>
    <rPh sb="4" eb="6">
      <t>ボウサイ</t>
    </rPh>
    <rPh sb="6" eb="8">
      <t>カンリ</t>
    </rPh>
    <phoneticPr fontId="27"/>
  </si>
  <si>
    <t>第３節　施設保安管理</t>
    <rPh sb="4" eb="6">
      <t>シセツ</t>
    </rPh>
    <rPh sb="6" eb="8">
      <t>ホアン</t>
    </rPh>
    <rPh sb="8" eb="10">
      <t>カンリ</t>
    </rPh>
    <phoneticPr fontId="27"/>
  </si>
  <si>
    <t>第９章　人事管理業務</t>
    <rPh sb="4" eb="6">
      <t>ジンジ</t>
    </rPh>
    <phoneticPr fontId="27"/>
  </si>
  <si>
    <t>９.１.１　従業員に対する教育訓練</t>
    <rPh sb="6" eb="9">
      <t>ジュウギョウイン</t>
    </rPh>
    <rPh sb="10" eb="11">
      <t>タイ</t>
    </rPh>
    <rPh sb="13" eb="15">
      <t>キョウイク</t>
    </rPh>
    <rPh sb="15" eb="17">
      <t>クンレン</t>
    </rPh>
    <phoneticPr fontId="27"/>
  </si>
  <si>
    <t>（１）運転教育計画の作成</t>
    <phoneticPr fontId="27"/>
  </si>
  <si>
    <t>適　・　否</t>
    <phoneticPr fontId="27"/>
  </si>
  <si>
    <t>（２）運転要員の確保</t>
    <phoneticPr fontId="27"/>
  </si>
  <si>
    <t>A3版・横（A4版に折込み）で作成すること。</t>
    <phoneticPr fontId="27"/>
  </si>
  <si>
    <t>各補修業務の実施年度に費用を記載すること。</t>
    <rPh sb="0" eb="1">
      <t>カク</t>
    </rPh>
    <rPh sb="1" eb="3">
      <t>ホシュウ</t>
    </rPh>
    <rPh sb="3" eb="5">
      <t>ギョウム</t>
    </rPh>
    <rPh sb="6" eb="8">
      <t>ジッシ</t>
    </rPh>
    <rPh sb="8" eb="10">
      <t>ネンド</t>
    </rPh>
    <rPh sb="11" eb="13">
      <t>ヒヨウ</t>
    </rPh>
    <rPh sb="14" eb="16">
      <t>キサイ</t>
    </rPh>
    <phoneticPr fontId="27"/>
  </si>
  <si>
    <t>リスク管理方法</t>
    <rPh sb="3" eb="5">
      <t>カンリ</t>
    </rPh>
    <rPh sb="5" eb="7">
      <t>ホウホウ</t>
    </rPh>
    <phoneticPr fontId="27"/>
  </si>
  <si>
    <t>リスク顕在化確率</t>
    <rPh sb="3" eb="6">
      <t>ケンザイカ</t>
    </rPh>
    <phoneticPr fontId="27"/>
  </si>
  <si>
    <t>リスク顕在化による
影響の大きさ</t>
    <rPh sb="3" eb="6">
      <t>ケンザイカ</t>
    </rPh>
    <rPh sb="10" eb="12">
      <t>エイキョウ</t>
    </rPh>
    <rPh sb="13" eb="14">
      <t>オオ</t>
    </rPh>
    <phoneticPr fontId="27"/>
  </si>
  <si>
    <t>リスク顕在化前</t>
    <rPh sb="3" eb="6">
      <t>ケンザイカ</t>
    </rPh>
    <rPh sb="6" eb="7">
      <t>マエ</t>
    </rPh>
    <phoneticPr fontId="27"/>
  </si>
  <si>
    <t>リスク顕在化後</t>
    <rPh sb="3" eb="6">
      <t>ケンザイカ</t>
    </rPh>
    <rPh sb="6" eb="7">
      <t>ゴ</t>
    </rPh>
    <phoneticPr fontId="27"/>
  </si>
  <si>
    <t>当該リスクを顕在化させないための方策</t>
    <rPh sb="6" eb="9">
      <t>ケンザイカ</t>
    </rPh>
    <phoneticPr fontId="27"/>
  </si>
  <si>
    <t>被害を最小化するための方策</t>
    <rPh sb="0" eb="2">
      <t>ヒガイ</t>
    </rPh>
    <rPh sb="3" eb="6">
      <t>サイショウカ</t>
    </rPh>
    <rPh sb="11" eb="13">
      <t>ホウサク</t>
    </rPh>
    <phoneticPr fontId="27"/>
  </si>
  <si>
    <t>本事業において想定されるリスクの管理・対応策に関して、各施設毎に表を作成すること。記載内容については具体的かつ簡潔に記載すること。</t>
    <rPh sb="32" eb="33">
      <t>ヒョウ</t>
    </rPh>
    <rPh sb="34" eb="36">
      <t>サクセイ</t>
    </rPh>
    <rPh sb="41" eb="43">
      <t>キサイ</t>
    </rPh>
    <rPh sb="43" eb="45">
      <t>ナイヨウ</t>
    </rPh>
    <phoneticPr fontId="27"/>
  </si>
  <si>
    <t>「リスク顕在化確率」及び「リスク顕在化による影響の大きさ」については以下の考え方に基づくものとする。なお、リスクの種類によって、やむを得ず示せない場合については、「－」表示も可とする。</t>
    <rPh sb="4" eb="7">
      <t>ケンザイカ</t>
    </rPh>
    <rPh sb="7" eb="9">
      <t>カクリツ</t>
    </rPh>
    <rPh sb="10" eb="11">
      <t>オヨ</t>
    </rPh>
    <rPh sb="16" eb="19">
      <t>ケンザイカ</t>
    </rPh>
    <rPh sb="22" eb="24">
      <t>エイキョウ</t>
    </rPh>
    <rPh sb="25" eb="26">
      <t>オオ</t>
    </rPh>
    <rPh sb="34" eb="36">
      <t>イカ</t>
    </rPh>
    <rPh sb="37" eb="38">
      <t>カンガ</t>
    </rPh>
    <rPh sb="39" eb="40">
      <t>カタ</t>
    </rPh>
    <rPh sb="41" eb="42">
      <t>モト</t>
    </rPh>
    <rPh sb="57" eb="59">
      <t>シュルイ</t>
    </rPh>
    <rPh sb="67" eb="68">
      <t>エ</t>
    </rPh>
    <rPh sb="69" eb="70">
      <t>シメ</t>
    </rPh>
    <rPh sb="73" eb="75">
      <t>バアイ</t>
    </rPh>
    <rPh sb="84" eb="86">
      <t>ヒョウジ</t>
    </rPh>
    <rPh sb="87" eb="88">
      <t>カ</t>
    </rPh>
    <phoneticPr fontId="27"/>
  </si>
  <si>
    <t>勤務体制</t>
  </si>
  <si>
    <t>日勤者</t>
  </si>
  <si>
    <t>総　計</t>
  </si>
  <si>
    <t>小　計</t>
  </si>
  <si>
    <t>１班の</t>
  </si>
  <si>
    <t>合計
（人）</t>
  </si>
  <si>
    <t>人数</t>
  </si>
  <si>
    <t>直勤者</t>
  </si>
  <si>
    <t>その他</t>
  </si>
  <si>
    <t>４月</t>
  </si>
  <si>
    <t>５月</t>
  </si>
  <si>
    <t>６月</t>
  </si>
  <si>
    <t>７月</t>
  </si>
  <si>
    <t>２月</t>
  </si>
  <si>
    <t>備考</t>
  </si>
  <si>
    <t>※5</t>
  </si>
  <si>
    <t>※6</t>
  </si>
  <si>
    <t>※3</t>
  </si>
  <si>
    <t>※4</t>
  </si>
  <si>
    <t>※7</t>
  </si>
  <si>
    <t>No.</t>
  </si>
  <si>
    <t>負担者</t>
  </si>
  <si>
    <t>様式第1号</t>
    <rPh sb="0" eb="2">
      <t>ヨウシキ</t>
    </rPh>
    <rPh sb="2" eb="3">
      <t>ダイ</t>
    </rPh>
    <rPh sb="4" eb="5">
      <t>ゴウ</t>
    </rPh>
    <phoneticPr fontId="27"/>
  </si>
  <si>
    <t>質問者</t>
    <rPh sb="0" eb="3">
      <t>シツモンシャ</t>
    </rPh>
    <phoneticPr fontId="27"/>
  </si>
  <si>
    <t>会社名</t>
    <rPh sb="0" eb="2">
      <t>カイシャ</t>
    </rPh>
    <rPh sb="2" eb="3">
      <t>メイ</t>
    </rPh>
    <phoneticPr fontId="27"/>
  </si>
  <si>
    <t>所在地</t>
    <rPh sb="0" eb="3">
      <t>ショザイチ</t>
    </rPh>
    <phoneticPr fontId="27"/>
  </si>
  <si>
    <t>担当者</t>
    <rPh sb="0" eb="3">
      <t>タントウシャ</t>
    </rPh>
    <phoneticPr fontId="27"/>
  </si>
  <si>
    <t>氏名</t>
    <rPh sb="0" eb="2">
      <t>シメイ</t>
    </rPh>
    <phoneticPr fontId="27"/>
  </si>
  <si>
    <t>所属</t>
    <rPh sb="0" eb="2">
      <t>ショゾク</t>
    </rPh>
    <phoneticPr fontId="27"/>
  </si>
  <si>
    <t>電話</t>
    <rPh sb="0" eb="2">
      <t>デンワ</t>
    </rPh>
    <phoneticPr fontId="27"/>
  </si>
  <si>
    <t>頁</t>
    <rPh sb="0" eb="1">
      <t>ページ</t>
    </rPh>
    <phoneticPr fontId="27"/>
  </si>
  <si>
    <t>大項目</t>
    <rPh sb="0" eb="3">
      <t>ダイコウモク</t>
    </rPh>
    <phoneticPr fontId="27"/>
  </si>
  <si>
    <t>中項目</t>
    <rPh sb="0" eb="1">
      <t>チュウ</t>
    </rPh>
    <rPh sb="1" eb="3">
      <t>コウモク</t>
    </rPh>
    <phoneticPr fontId="27"/>
  </si>
  <si>
    <t>小項目</t>
    <rPh sb="0" eb="3">
      <t>ショウコウモク</t>
    </rPh>
    <phoneticPr fontId="27"/>
  </si>
  <si>
    <t>項目名</t>
    <rPh sb="0" eb="2">
      <t>コウモク</t>
    </rPh>
    <rPh sb="2" eb="3">
      <t>メイ</t>
    </rPh>
    <phoneticPr fontId="27"/>
  </si>
  <si>
    <t>質問の内容</t>
    <rPh sb="0" eb="2">
      <t>シツモン</t>
    </rPh>
    <rPh sb="3" eb="5">
      <t>ナイヨウ</t>
    </rPh>
    <phoneticPr fontId="27"/>
  </si>
  <si>
    <t>例</t>
    <rPh sb="0" eb="1">
      <t>レイ</t>
    </rPh>
    <phoneticPr fontId="27"/>
  </si>
  <si>
    <t>第1章</t>
    <rPh sb="0" eb="1">
      <t>ダイ</t>
    </rPh>
    <rPh sb="2" eb="3">
      <t>ショウ</t>
    </rPh>
    <phoneticPr fontId="27"/>
  </si>
  <si>
    <t>第3節</t>
    <rPh sb="0" eb="1">
      <t>ダイ</t>
    </rPh>
    <rPh sb="2" eb="3">
      <t>セツ</t>
    </rPh>
    <phoneticPr fontId="27"/>
  </si>
  <si>
    <t>第6章</t>
    <rPh sb="0" eb="1">
      <t>ダイ</t>
    </rPh>
    <rPh sb="2" eb="3">
      <t>ショウ</t>
    </rPh>
    <phoneticPr fontId="27"/>
  </si>
  <si>
    <t>様式</t>
    <rPh sb="0" eb="2">
      <t>ヨウシキ</t>
    </rPh>
    <phoneticPr fontId="27"/>
  </si>
  <si>
    <t>カナ等</t>
    <rPh sb="2" eb="3">
      <t>トウ</t>
    </rPh>
    <phoneticPr fontId="27"/>
  </si>
  <si>
    <t>条</t>
    <rPh sb="0" eb="1">
      <t>ジョウ</t>
    </rPh>
    <phoneticPr fontId="27"/>
  </si>
  <si>
    <t>項</t>
    <rPh sb="0" eb="1">
      <t>コウ</t>
    </rPh>
    <phoneticPr fontId="27"/>
  </si>
  <si>
    <t>号</t>
    <rPh sb="0" eb="1">
      <t>ゴウ</t>
    </rPh>
    <phoneticPr fontId="27"/>
  </si>
  <si>
    <t>事業契約書(案）に対する質問</t>
    <rPh sb="0" eb="2">
      <t>ジギョウ</t>
    </rPh>
    <phoneticPr fontId="27"/>
  </si>
  <si>
    <t>単位：円</t>
    <rPh sb="0" eb="2">
      <t>タンイ</t>
    </rPh>
    <rPh sb="3" eb="4">
      <t>エン</t>
    </rPh>
    <phoneticPr fontId="27"/>
  </si>
  <si>
    <t>費目</t>
    <rPh sb="0" eb="2">
      <t>ヒモク</t>
    </rPh>
    <phoneticPr fontId="27"/>
  </si>
  <si>
    <t>円/t</t>
    <rPh sb="0" eb="1">
      <t>エン</t>
    </rPh>
    <phoneticPr fontId="27"/>
  </si>
  <si>
    <t>a</t>
    <phoneticPr fontId="27"/>
  </si>
  <si>
    <t>合計</t>
    <rPh sb="0" eb="2">
      <t>ゴウケイ</t>
    </rPh>
    <phoneticPr fontId="27"/>
  </si>
  <si>
    <t>合計欄</t>
    <rPh sb="0" eb="2">
      <t>ゴウケイ</t>
    </rPh>
    <rPh sb="2" eb="3">
      <t>ラン</t>
    </rPh>
    <phoneticPr fontId="27"/>
  </si>
  <si>
    <t>※1</t>
    <phoneticPr fontId="27"/>
  </si>
  <si>
    <t>網掛け部（黄色）に、該当する金額を記入すること。その他のセルは変更しないこと。</t>
    <rPh sb="0" eb="2">
      <t>アミカ</t>
    </rPh>
    <rPh sb="3" eb="4">
      <t>ブ</t>
    </rPh>
    <rPh sb="5" eb="7">
      <t>キイロ</t>
    </rPh>
    <rPh sb="10" eb="12">
      <t>ガイトウ</t>
    </rPh>
    <rPh sb="14" eb="16">
      <t>キンガク</t>
    </rPh>
    <rPh sb="17" eb="19">
      <t>キニュウ</t>
    </rPh>
    <rPh sb="26" eb="27">
      <t>タ</t>
    </rPh>
    <rPh sb="31" eb="33">
      <t>ヘンコウ</t>
    </rPh>
    <phoneticPr fontId="27"/>
  </si>
  <si>
    <t>提案単価は円単位とし、その端数は切り捨てとすること。</t>
    <rPh sb="0" eb="2">
      <t>テイアン</t>
    </rPh>
    <rPh sb="5" eb="6">
      <t>エン</t>
    </rPh>
    <rPh sb="16" eb="17">
      <t>キ</t>
    </rPh>
    <rPh sb="18" eb="19">
      <t>ス</t>
    </rPh>
    <phoneticPr fontId="27"/>
  </si>
  <si>
    <t>※3</t>
    <phoneticPr fontId="27"/>
  </si>
  <si>
    <t>受付グループ名：</t>
    <rPh sb="0" eb="2">
      <t>ウケツケ</t>
    </rPh>
    <rPh sb="6" eb="7">
      <t>メイ</t>
    </rPh>
    <phoneticPr fontId="27"/>
  </si>
  <si>
    <t>事業期間</t>
    <rPh sb="0" eb="2">
      <t>ジギョウ</t>
    </rPh>
    <rPh sb="2" eb="4">
      <t>キカン</t>
    </rPh>
    <phoneticPr fontId="27"/>
  </si>
  <si>
    <t>合計</t>
    <rPh sb="0" eb="1">
      <t>ゴウ</t>
    </rPh>
    <rPh sb="1" eb="2">
      <t>ケイ</t>
    </rPh>
    <phoneticPr fontId="27"/>
  </si>
  <si>
    <t>・</t>
    <phoneticPr fontId="27"/>
  </si>
  <si>
    <t>人件費単価
（千円/人）</t>
    <rPh sb="0" eb="3">
      <t>ジンケンヒ</t>
    </rPh>
    <rPh sb="3" eb="5">
      <t>タンカ</t>
    </rPh>
    <rPh sb="7" eb="9">
      <t>センエン</t>
    </rPh>
    <rPh sb="10" eb="11">
      <t>ニン</t>
    </rPh>
    <phoneticPr fontId="27"/>
  </si>
  <si>
    <t>人件費合計
（千円）</t>
    <rPh sb="0" eb="3">
      <t>ジンケンヒ</t>
    </rPh>
    <rPh sb="3" eb="5">
      <t>ゴウケイ</t>
    </rPh>
    <rPh sb="7" eb="9">
      <t>センエン</t>
    </rPh>
    <phoneticPr fontId="27"/>
  </si>
  <si>
    <t>　年度</t>
    <rPh sb="2" eb="3">
      <t>ド</t>
    </rPh>
    <phoneticPr fontId="27"/>
  </si>
  <si>
    <t>年間処理量</t>
    <rPh sb="0" eb="2">
      <t>ネンカン</t>
    </rPh>
    <rPh sb="2" eb="4">
      <t>ショリ</t>
    </rPh>
    <rPh sb="4" eb="5">
      <t>リョウ</t>
    </rPh>
    <phoneticPr fontId="27"/>
  </si>
  <si>
    <t>処理日数</t>
    <rPh sb="0" eb="2">
      <t>ショリ</t>
    </rPh>
    <rPh sb="2" eb="4">
      <t>ニッスウ</t>
    </rPh>
    <phoneticPr fontId="27"/>
  </si>
  <si>
    <t>記入例</t>
    <rPh sb="0" eb="2">
      <t>キニュウ</t>
    </rPh>
    <rPh sb="2" eb="3">
      <t>レイ</t>
    </rPh>
    <phoneticPr fontId="27"/>
  </si>
  <si>
    <t>1号炉</t>
    <rPh sb="1" eb="2">
      <t>ゴウ</t>
    </rPh>
    <rPh sb="2" eb="3">
      <t>ロ</t>
    </rPh>
    <phoneticPr fontId="27"/>
  </si>
  <si>
    <t>2号炉</t>
    <rPh sb="1" eb="2">
      <t>ゴウ</t>
    </rPh>
    <rPh sb="2" eb="3">
      <t>ロ</t>
    </rPh>
    <phoneticPr fontId="27"/>
  </si>
  <si>
    <t>2炉運転</t>
    <rPh sb="1" eb="2">
      <t>ロ</t>
    </rPh>
    <rPh sb="2" eb="4">
      <t>ウンテン</t>
    </rPh>
    <phoneticPr fontId="27"/>
  </si>
  <si>
    <t>1炉運転</t>
    <rPh sb="1" eb="2">
      <t>ロ</t>
    </rPh>
    <rPh sb="2" eb="4">
      <t>ウンテン</t>
    </rPh>
    <phoneticPr fontId="27"/>
  </si>
  <si>
    <t>全休炉</t>
    <rPh sb="0" eb="2">
      <t>ゼンキュウ</t>
    </rPh>
    <rPh sb="2" eb="3">
      <t>ロ</t>
    </rPh>
    <phoneticPr fontId="27"/>
  </si>
  <si>
    <t>合計日数</t>
    <rPh sb="0" eb="2">
      <t>ゴウケイ</t>
    </rPh>
    <rPh sb="2" eb="4">
      <t>ニッスウ</t>
    </rPh>
    <phoneticPr fontId="27"/>
  </si>
  <si>
    <t>処理量</t>
    <rPh sb="0" eb="2">
      <t>ショリ</t>
    </rPh>
    <rPh sb="2" eb="3">
      <t>リョウ</t>
    </rPh>
    <phoneticPr fontId="27"/>
  </si>
  <si>
    <t>（注）１　提案書作成にあたり記載例は消去すること。</t>
    <rPh sb="1" eb="2">
      <t>チュウ</t>
    </rPh>
    <rPh sb="5" eb="8">
      <t>テイアンショ</t>
    </rPh>
    <rPh sb="8" eb="10">
      <t>サクセイ</t>
    </rPh>
    <rPh sb="14" eb="16">
      <t>キサイ</t>
    </rPh>
    <rPh sb="16" eb="17">
      <t>レイ</t>
    </rPh>
    <rPh sb="18" eb="20">
      <t>ショウキョ</t>
    </rPh>
    <phoneticPr fontId="27"/>
  </si>
  <si>
    <t>：稼働日</t>
    <rPh sb="1" eb="4">
      <t>カドウビ</t>
    </rPh>
    <phoneticPr fontId="27"/>
  </si>
  <si>
    <t>：点検・検査</t>
    <rPh sb="1" eb="3">
      <t>テンケン</t>
    </rPh>
    <rPh sb="4" eb="6">
      <t>ケンサ</t>
    </rPh>
    <phoneticPr fontId="27"/>
  </si>
  <si>
    <t>：補修工事</t>
    <rPh sb="1" eb="3">
      <t>ホシュウ</t>
    </rPh>
    <rPh sb="3" eb="5">
      <t>コウジ</t>
    </rPh>
    <phoneticPr fontId="27"/>
  </si>
  <si>
    <t>：更新工事</t>
    <rPh sb="1" eb="3">
      <t>コウシン</t>
    </rPh>
    <rPh sb="3" eb="5">
      <t>コウジ</t>
    </rPh>
    <phoneticPr fontId="27"/>
  </si>
  <si>
    <t>：休炉</t>
    <rPh sb="1" eb="2">
      <t>キュウ</t>
    </rPh>
    <rPh sb="2" eb="3">
      <t>ロ</t>
    </rPh>
    <phoneticPr fontId="27"/>
  </si>
  <si>
    <t>様式13号-6</t>
    <rPh sb="4" eb="5">
      <t>ゴウ</t>
    </rPh>
    <phoneticPr fontId="27"/>
  </si>
  <si>
    <t>点検・検査項目</t>
    <rPh sb="0" eb="2">
      <t>テンケン</t>
    </rPh>
    <rPh sb="3" eb="5">
      <t>ケンサ</t>
    </rPh>
    <rPh sb="5" eb="7">
      <t>コウモク</t>
    </rPh>
    <phoneticPr fontId="27"/>
  </si>
  <si>
    <t>番号</t>
    <rPh sb="0" eb="2">
      <t>バンゴウ</t>
    </rPh>
    <phoneticPr fontId="27"/>
  </si>
  <si>
    <t>※1　点検項目が法定点検に該当する場合、「法律名」欄にそれを規定している法律名を記入すること。</t>
    <rPh sb="3" eb="5">
      <t>テンケン</t>
    </rPh>
    <rPh sb="5" eb="7">
      <t>コウモク</t>
    </rPh>
    <rPh sb="8" eb="10">
      <t>ホウテイ</t>
    </rPh>
    <rPh sb="10" eb="12">
      <t>テンケン</t>
    </rPh>
    <rPh sb="13" eb="15">
      <t>ガイトウ</t>
    </rPh>
    <rPh sb="17" eb="19">
      <t>バアイ</t>
    </rPh>
    <rPh sb="21" eb="23">
      <t>ホウリツ</t>
    </rPh>
    <rPh sb="23" eb="24">
      <t>メイ</t>
    </rPh>
    <rPh sb="25" eb="26">
      <t>ラン</t>
    </rPh>
    <rPh sb="30" eb="32">
      <t>キテイ</t>
    </rPh>
    <rPh sb="36" eb="39">
      <t>ホウリツメイ</t>
    </rPh>
    <rPh sb="40" eb="42">
      <t>キニュウ</t>
    </rPh>
    <phoneticPr fontId="27"/>
  </si>
  <si>
    <t>※2　不定期の場合は、実施する年度を記入すること。</t>
    <rPh sb="3" eb="6">
      <t>フテイキ</t>
    </rPh>
    <rPh sb="7" eb="9">
      <t>バアイ</t>
    </rPh>
    <rPh sb="11" eb="13">
      <t>ジッシ</t>
    </rPh>
    <rPh sb="15" eb="17">
      <t>ネンド</t>
    </rPh>
    <rPh sb="18" eb="20">
      <t>キニュウ</t>
    </rPh>
    <phoneticPr fontId="27"/>
  </si>
  <si>
    <t>様式13号-7</t>
    <rPh sb="4" eb="5">
      <t>ゴウ</t>
    </rPh>
    <phoneticPr fontId="27"/>
  </si>
  <si>
    <t>FAX</t>
    <phoneticPr fontId="27"/>
  </si>
  <si>
    <t>E-mail</t>
    <phoneticPr fontId="27"/>
  </si>
  <si>
    <t>No.</t>
    <phoneticPr fontId="27"/>
  </si>
  <si>
    <t>3</t>
    <phoneticPr fontId="27"/>
  </si>
  <si>
    <t>6</t>
    <phoneticPr fontId="27"/>
  </si>
  <si>
    <t>(3)</t>
    <phoneticPr fontId="27"/>
  </si>
  <si>
    <t>要求水準書に対する質問</t>
    <phoneticPr fontId="27"/>
  </si>
  <si>
    <t>No.</t>
    <phoneticPr fontId="27"/>
  </si>
  <si>
    <t>4</t>
    <phoneticPr fontId="27"/>
  </si>
  <si>
    <t>1.3.1</t>
    <phoneticPr fontId="27"/>
  </si>
  <si>
    <t>No.</t>
    <phoneticPr fontId="27"/>
  </si>
  <si>
    <t>10</t>
    <phoneticPr fontId="27"/>
  </si>
  <si>
    <t>様式集に対する質問</t>
    <phoneticPr fontId="27"/>
  </si>
  <si>
    <t>No.</t>
    <phoneticPr fontId="27"/>
  </si>
  <si>
    <t>基本協定書(案）に対する質問</t>
    <phoneticPr fontId="27"/>
  </si>
  <si>
    <t>No.</t>
    <phoneticPr fontId="27"/>
  </si>
  <si>
    <t>1</t>
    <phoneticPr fontId="27"/>
  </si>
  <si>
    <t>No.</t>
    <phoneticPr fontId="27"/>
  </si>
  <si>
    <t>質問は、本様式１行につき１問とし、簡潔にまとめて記載すること。</t>
    <phoneticPr fontId="27"/>
  </si>
  <si>
    <t>※2</t>
    <phoneticPr fontId="27"/>
  </si>
  <si>
    <t>質問数に応じて行数を増やし、「Ｎｏ」の欄に通し番号を記入すること。</t>
    <phoneticPr fontId="27"/>
  </si>
  <si>
    <t>※3</t>
    <phoneticPr fontId="27"/>
  </si>
  <si>
    <t>項目の数字入力は半角を使用すること。</t>
    <phoneticPr fontId="27"/>
  </si>
  <si>
    <t>※4</t>
    <phoneticPr fontId="27"/>
  </si>
  <si>
    <t>1～6まで1つのエクセルファイルで作成し、シートを分けること。</t>
    <phoneticPr fontId="27"/>
  </si>
  <si>
    <t>a</t>
    <phoneticPr fontId="27"/>
  </si>
  <si>
    <t>b</t>
    <phoneticPr fontId="27"/>
  </si>
  <si>
    <t>②</t>
    <phoneticPr fontId="27"/>
  </si>
  <si>
    <t>※1</t>
    <phoneticPr fontId="27"/>
  </si>
  <si>
    <t>※2</t>
    <phoneticPr fontId="27"/>
  </si>
  <si>
    <t>※3</t>
    <phoneticPr fontId="27"/>
  </si>
  <si>
    <t>※4</t>
    <phoneticPr fontId="27"/>
  </si>
  <si>
    <t>※5</t>
    <phoneticPr fontId="27"/>
  </si>
  <si>
    <t>事業年度</t>
    <phoneticPr fontId="27"/>
  </si>
  <si>
    <t>・</t>
    <phoneticPr fontId="27"/>
  </si>
  <si>
    <t>・</t>
    <phoneticPr fontId="27"/>
  </si>
  <si>
    <t>※1</t>
    <phoneticPr fontId="27"/>
  </si>
  <si>
    <t>※2</t>
    <phoneticPr fontId="27"/>
  </si>
  <si>
    <t>※3</t>
    <phoneticPr fontId="27"/>
  </si>
  <si>
    <r>
      <t>様式第12号(別紙1）　</t>
    </r>
    <r>
      <rPr>
        <sz val="10"/>
        <color indexed="10"/>
        <rFont val="ＭＳ 明朝"/>
        <family val="1"/>
        <charset val="128"/>
      </rPr>
      <t>※価格提案書に同封</t>
    </r>
    <rPh sb="0" eb="2">
      <t>ヨウシキ</t>
    </rPh>
    <rPh sb="2" eb="3">
      <t>ダイ</t>
    </rPh>
    <rPh sb="5" eb="6">
      <t>ゴウ</t>
    </rPh>
    <rPh sb="7" eb="9">
      <t>ベッシ</t>
    </rPh>
    <rPh sb="13" eb="15">
      <t>カカク</t>
    </rPh>
    <rPh sb="15" eb="18">
      <t>テイアンショ</t>
    </rPh>
    <phoneticPr fontId="27"/>
  </si>
  <si>
    <t>消費税及び地方消費税は含めず記載すること。なお、物価上昇は考慮しないこと。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7"/>
  </si>
  <si>
    <t>本書は価格提案書とともに提出用封筒に入れ、密封して提出すること。</t>
    <rPh sb="0" eb="2">
      <t>ホンショ</t>
    </rPh>
    <rPh sb="3" eb="5">
      <t>カカク</t>
    </rPh>
    <rPh sb="5" eb="8">
      <t>テイアンショ</t>
    </rPh>
    <rPh sb="12" eb="15">
      <t>テイシュツヨウ</t>
    </rPh>
    <rPh sb="15" eb="17">
      <t>フウトウ</t>
    </rPh>
    <rPh sb="18" eb="19">
      <t>イ</t>
    </rPh>
    <rPh sb="21" eb="23">
      <t>ミップウ</t>
    </rPh>
    <rPh sb="25" eb="27">
      <t>テイシュツ</t>
    </rPh>
    <phoneticPr fontId="27"/>
  </si>
  <si>
    <t>①</t>
    <phoneticPr fontId="27"/>
  </si>
  <si>
    <t>③</t>
    <phoneticPr fontId="27"/>
  </si>
  <si>
    <t>提案価格参考資料（組合のライフサイクルコスト）</t>
    <rPh sb="0" eb="2">
      <t>テイアン</t>
    </rPh>
    <rPh sb="2" eb="4">
      <t>カカク</t>
    </rPh>
    <rPh sb="4" eb="6">
      <t>サンコウ</t>
    </rPh>
    <rPh sb="6" eb="8">
      <t>シリョウ</t>
    </rPh>
    <rPh sb="9" eb="11">
      <t>クミアイ</t>
    </rPh>
    <phoneticPr fontId="27"/>
  </si>
  <si>
    <t>10年間の総額</t>
    <rPh sb="2" eb="4">
      <t>ネンカン</t>
    </rPh>
    <rPh sb="5" eb="7">
      <t>ソウガク</t>
    </rPh>
    <phoneticPr fontId="27"/>
  </si>
  <si>
    <t>組合の事業者への支払額( = Ａ + Ｂ + Ｃ)</t>
    <rPh sb="0" eb="2">
      <t>クミアイ</t>
    </rPh>
    <rPh sb="3" eb="6">
      <t>ジギョウシャ</t>
    </rPh>
    <rPh sb="8" eb="10">
      <t>シハライ</t>
    </rPh>
    <rPh sb="10" eb="11">
      <t>ガク</t>
    </rPh>
    <phoneticPr fontId="27"/>
  </si>
  <si>
    <t>職　種
（必要な法的資格）</t>
    <phoneticPr fontId="27"/>
  </si>
  <si>
    <t>必要人数（人）</t>
    <phoneticPr fontId="27"/>
  </si>
  <si>
    <t>職　種
（必要な法的資格）</t>
    <phoneticPr fontId="27"/>
  </si>
  <si>
    <t>班数</t>
    <phoneticPr fontId="27"/>
  </si>
  <si>
    <t>職　種
（必要な法的資格）</t>
    <phoneticPr fontId="27"/>
  </si>
  <si>
    <t>職　種
（必要な法的資格）</t>
    <phoneticPr fontId="27"/>
  </si>
  <si>
    <t>　　　２　凡例は次のとおりとする。</t>
    <rPh sb="5" eb="7">
      <t>ハンレイ</t>
    </rPh>
    <rPh sb="8" eb="9">
      <t>ツギ</t>
    </rPh>
    <phoneticPr fontId="27"/>
  </si>
  <si>
    <r>
      <t>法律名</t>
    </r>
    <r>
      <rPr>
        <vertAlign val="superscript"/>
        <sz val="10"/>
        <rFont val="ＭＳ 明朝"/>
        <family val="1"/>
        <charset val="128"/>
      </rPr>
      <t>※1</t>
    </r>
    <rPh sb="0" eb="2">
      <t>ホウリツ</t>
    </rPh>
    <rPh sb="2" eb="3">
      <t>メイ</t>
    </rPh>
    <phoneticPr fontId="27"/>
  </si>
  <si>
    <r>
      <t>実施頻度</t>
    </r>
    <r>
      <rPr>
        <vertAlign val="superscript"/>
        <sz val="10"/>
        <rFont val="ＭＳ Ｐ明朝"/>
        <family val="1"/>
        <charset val="128"/>
      </rPr>
      <t>※2</t>
    </r>
    <rPh sb="0" eb="2">
      <t>ジッシ</t>
    </rPh>
    <rPh sb="2" eb="4">
      <t>ヒンド</t>
    </rPh>
    <phoneticPr fontId="27"/>
  </si>
  <si>
    <t>運営事業者の出資構成</t>
    <rPh sb="0" eb="2">
      <t>ウンエイ</t>
    </rPh>
    <rPh sb="2" eb="5">
      <t>ジギョウシャ</t>
    </rPh>
    <rPh sb="6" eb="8">
      <t>シュッシ</t>
    </rPh>
    <rPh sb="8" eb="10">
      <t>コウセイ</t>
    </rPh>
    <phoneticPr fontId="27"/>
  </si>
  <si>
    <t>構成員は必ず出資者とすること。</t>
    <rPh sb="0" eb="2">
      <t>コウセイ</t>
    </rPh>
    <rPh sb="2" eb="3">
      <t>イン</t>
    </rPh>
    <rPh sb="4" eb="5">
      <t>カナラ</t>
    </rPh>
    <rPh sb="6" eb="8">
      <t>シュッシ</t>
    </rPh>
    <rPh sb="8" eb="9">
      <t>シャ</t>
    </rPh>
    <phoneticPr fontId="27"/>
  </si>
  <si>
    <t>CD-Rに保存して提出するデータは、Microsoft Excel（バージョンは2000以降）で、必ず計算式等を残したファイル（本様式以外のシートに計算式がリンクする場合には、当該シートも含む。）とするよう留意すること。</t>
    <phoneticPr fontId="27"/>
  </si>
  <si>
    <t>■</t>
    <phoneticPr fontId="27"/>
  </si>
  <si>
    <t>事　　業　　年　　度</t>
    <phoneticPr fontId="27"/>
  </si>
  <si>
    <t>①</t>
    <phoneticPr fontId="27"/>
  </si>
  <si>
    <t>・</t>
    <phoneticPr fontId="27"/>
  </si>
  <si>
    <t>・</t>
    <phoneticPr fontId="27"/>
  </si>
  <si>
    <t>②</t>
    <phoneticPr fontId="27"/>
  </si>
  <si>
    <t>営業費用</t>
    <phoneticPr fontId="27"/>
  </si>
  <si>
    <t>③</t>
    <phoneticPr fontId="27"/>
  </si>
  <si>
    <t>営業損益（＝①－②）</t>
    <phoneticPr fontId="27"/>
  </si>
  <si>
    <t>④</t>
    <phoneticPr fontId="27"/>
  </si>
  <si>
    <t>営業外収入</t>
    <phoneticPr fontId="27"/>
  </si>
  <si>
    <t>⑤</t>
    <phoneticPr fontId="27"/>
  </si>
  <si>
    <t>営業外費用</t>
    <phoneticPr fontId="27"/>
  </si>
  <si>
    <t>⑥</t>
    <phoneticPr fontId="27"/>
  </si>
  <si>
    <t>営業外損益（＝④－⑤）</t>
    <phoneticPr fontId="27"/>
  </si>
  <si>
    <t>⑦</t>
    <phoneticPr fontId="27"/>
  </si>
  <si>
    <t>⑧</t>
    <phoneticPr fontId="27"/>
  </si>
  <si>
    <t>⑨</t>
    <phoneticPr fontId="27"/>
  </si>
  <si>
    <t>■</t>
    <phoneticPr fontId="27"/>
  </si>
  <si>
    <t>Cash-In</t>
    <phoneticPr fontId="27"/>
  </si>
  <si>
    <t>・</t>
    <phoneticPr fontId="27"/>
  </si>
  <si>
    <t>・</t>
    <phoneticPr fontId="27"/>
  </si>
  <si>
    <t>　　〃</t>
    <phoneticPr fontId="27"/>
  </si>
  <si>
    <t>Cash-Out</t>
    <phoneticPr fontId="27"/>
  </si>
  <si>
    <t>―</t>
    <phoneticPr fontId="27"/>
  </si>
  <si>
    <t>■</t>
    <phoneticPr fontId="27"/>
  </si>
  <si>
    <t>事　　業　　年　　度</t>
    <phoneticPr fontId="27"/>
  </si>
  <si>
    <t>※1</t>
    <phoneticPr fontId="27"/>
  </si>
  <si>
    <t>※2</t>
    <phoneticPr fontId="27"/>
  </si>
  <si>
    <t>運営事業者の損益計算書</t>
    <rPh sb="0" eb="2">
      <t>ウンエイ</t>
    </rPh>
    <rPh sb="2" eb="5">
      <t>ジギョウシャ</t>
    </rPh>
    <rPh sb="6" eb="8">
      <t>ソンエキ</t>
    </rPh>
    <rPh sb="8" eb="10">
      <t>ケイサン</t>
    </rPh>
    <rPh sb="10" eb="11">
      <t>ショ</t>
    </rPh>
    <phoneticPr fontId="27"/>
  </si>
  <si>
    <t>運営事業者のキャッシュフロー表</t>
    <rPh sb="0" eb="2">
      <t>ウンエイ</t>
    </rPh>
    <rPh sb="2" eb="5">
      <t>ジギョウシャ</t>
    </rPh>
    <rPh sb="14" eb="15">
      <t>ヒョウ</t>
    </rPh>
    <phoneticPr fontId="27"/>
  </si>
  <si>
    <t>■</t>
    <phoneticPr fontId="27"/>
  </si>
  <si>
    <t>■</t>
    <phoneticPr fontId="27"/>
  </si>
  <si>
    <t>※1</t>
    <phoneticPr fontId="27"/>
  </si>
  <si>
    <t>提案単価は円単位とし、1円未満は切り捨てとする。</t>
    <rPh sb="12" eb="13">
      <t>エン</t>
    </rPh>
    <rPh sb="13" eb="15">
      <t>ミマン</t>
    </rPh>
    <phoneticPr fontId="27"/>
  </si>
  <si>
    <t>a</t>
    <phoneticPr fontId="27"/>
  </si>
  <si>
    <t>―</t>
    <phoneticPr fontId="27"/>
  </si>
  <si>
    <t>受付グループ名：</t>
    <phoneticPr fontId="27"/>
  </si>
  <si>
    <t>■</t>
    <phoneticPr fontId="27"/>
  </si>
  <si>
    <t>リスクの種類</t>
    <phoneticPr fontId="27"/>
  </si>
  <si>
    <t>リスクの種類</t>
    <phoneticPr fontId="27"/>
  </si>
  <si>
    <t>※1</t>
    <phoneticPr fontId="27"/>
  </si>
  <si>
    <t>リスク顕在化確率</t>
    <phoneticPr fontId="27"/>
  </si>
  <si>
    <t>5年単位で当該事象が発生する（顕在化する）確率が80%以上の場合を「A」、60%以上80%未満の場合を「B」、40%以上60%未満の場合を「C」、20%以上40%未満の場合を「D」、20%未満の場合を「E」とする。</t>
    <phoneticPr fontId="27"/>
  </si>
  <si>
    <t>リスク顕在化による影響の大きさ</t>
    <phoneticPr fontId="27"/>
  </si>
  <si>
    <t>当該事象が発生した場合の損害額が1億円以上の場合には「Ａ」、5,000万円以上1億円未満場合は「B」、1,000万円以上5,000万円未満場合は「C」、500万円以上1,000万円未満の場合は「D」、500万円未満の場合は「E」とする。</t>
    <phoneticPr fontId="27"/>
  </si>
  <si>
    <t>記入欄が足りない場合は、適宜追加すること。</t>
    <phoneticPr fontId="27"/>
  </si>
  <si>
    <t>※3</t>
    <phoneticPr fontId="27"/>
  </si>
  <si>
    <t>様式第14号-2</t>
    <rPh sb="0" eb="2">
      <t>ヨウシキ</t>
    </rPh>
    <rPh sb="2" eb="3">
      <t>ダイ</t>
    </rPh>
    <rPh sb="5" eb="6">
      <t>ゴウ</t>
    </rPh>
    <phoneticPr fontId="27"/>
  </si>
  <si>
    <t>出資者</t>
    <rPh sb="0" eb="2">
      <t>シュッシ</t>
    </rPh>
    <rPh sb="2" eb="3">
      <t>シャ</t>
    </rPh>
    <phoneticPr fontId="27"/>
  </si>
  <si>
    <t>出資金額</t>
    <rPh sb="0" eb="2">
      <t>シュッシ</t>
    </rPh>
    <rPh sb="2" eb="4">
      <t>キンガク</t>
    </rPh>
    <phoneticPr fontId="27"/>
  </si>
  <si>
    <t>出資比率</t>
    <rPh sb="0" eb="2">
      <t>シュッシ</t>
    </rPh>
    <rPh sb="2" eb="4">
      <t>ヒリツ</t>
    </rPh>
    <phoneticPr fontId="14"/>
  </si>
  <si>
    <t>出資者名</t>
    <rPh sb="0" eb="2">
      <t>シュッシ</t>
    </rPh>
    <rPh sb="2" eb="3">
      <t>シャ</t>
    </rPh>
    <rPh sb="3" eb="4">
      <t>メイ</t>
    </rPh>
    <phoneticPr fontId="27"/>
  </si>
  <si>
    <t>役割</t>
    <rPh sb="0" eb="2">
      <t>ヤクワリ</t>
    </rPh>
    <phoneticPr fontId="27"/>
  </si>
  <si>
    <t>（単位：円）</t>
    <rPh sb="1" eb="3">
      <t>タンイ</t>
    </rPh>
    <rPh sb="4" eb="5">
      <t>エン</t>
    </rPh>
    <phoneticPr fontId="27"/>
  </si>
  <si>
    <t>（単位：％）</t>
    <rPh sb="1" eb="3">
      <t>タンイ</t>
    </rPh>
    <phoneticPr fontId="14"/>
  </si>
  <si>
    <t>代表企業</t>
    <rPh sb="0" eb="2">
      <t>ダイヒョウ</t>
    </rPh>
    <rPh sb="2" eb="4">
      <t>キギョウ</t>
    </rPh>
    <phoneticPr fontId="27"/>
  </si>
  <si>
    <t>［　　　　　　　　　　］を行う者</t>
    <rPh sb="13" eb="14">
      <t>オコナ</t>
    </rPh>
    <rPh sb="15" eb="16">
      <t>モノ</t>
    </rPh>
    <phoneticPr fontId="27"/>
  </si>
  <si>
    <t>構成員</t>
    <rPh sb="0" eb="3">
      <t>コウセイイン</t>
    </rPh>
    <phoneticPr fontId="27"/>
  </si>
  <si>
    <t>副本では、出資者名を記入しないこと。</t>
    <rPh sb="0" eb="2">
      <t>フクホン</t>
    </rPh>
    <rPh sb="5" eb="7">
      <t>シュッシ</t>
    </rPh>
    <rPh sb="7" eb="8">
      <t>シャ</t>
    </rPh>
    <rPh sb="8" eb="9">
      <t>メイ</t>
    </rPh>
    <rPh sb="10" eb="12">
      <t>キニュウ</t>
    </rPh>
    <phoneticPr fontId="27"/>
  </si>
  <si>
    <t>記入欄が足りない場合は、適宜追加すること。</t>
    <rPh sb="0" eb="2">
      <t>キニュウ</t>
    </rPh>
    <rPh sb="2" eb="3">
      <t>ラン</t>
    </rPh>
    <rPh sb="4" eb="5">
      <t>タ</t>
    </rPh>
    <rPh sb="8" eb="10">
      <t>バアイ</t>
    </rPh>
    <rPh sb="12" eb="14">
      <t>テキギ</t>
    </rPh>
    <rPh sb="14" eb="16">
      <t>ツイカ</t>
    </rPh>
    <phoneticPr fontId="27"/>
  </si>
  <si>
    <t>代表企業の出資比率については、50%以上とすること。</t>
    <rPh sb="0" eb="2">
      <t>ダイヒョウ</t>
    </rPh>
    <rPh sb="2" eb="4">
      <t>キギョウ</t>
    </rPh>
    <rPh sb="5" eb="7">
      <t>シュッシ</t>
    </rPh>
    <rPh sb="7" eb="9">
      <t>ヒリツ</t>
    </rPh>
    <rPh sb="18" eb="20">
      <t>イジョウ</t>
    </rPh>
    <phoneticPr fontId="27"/>
  </si>
  <si>
    <t>合　計</t>
    <rPh sb="0" eb="1">
      <t>ゴウ</t>
    </rPh>
    <rPh sb="2" eb="3">
      <t>ケイ</t>
    </rPh>
    <phoneticPr fontId="27"/>
  </si>
  <si>
    <t>営業収入</t>
    <rPh sb="0" eb="2">
      <t>エイギョウ</t>
    </rPh>
    <rPh sb="2" eb="4">
      <t>シュウニュウ</t>
    </rPh>
    <phoneticPr fontId="27"/>
  </si>
  <si>
    <t>資金運用収入</t>
    <rPh sb="0" eb="2">
      <t>シキン</t>
    </rPh>
    <rPh sb="2" eb="4">
      <t>ウンヨウ</t>
    </rPh>
    <rPh sb="4" eb="6">
      <t>シュウニュウ</t>
    </rPh>
    <phoneticPr fontId="27"/>
  </si>
  <si>
    <t>税引前当期利益（＝③＋⑥）</t>
    <rPh sb="0" eb="2">
      <t>ゼイビ</t>
    </rPh>
    <rPh sb="2" eb="3">
      <t>マエ</t>
    </rPh>
    <phoneticPr fontId="27"/>
  </si>
  <si>
    <t>法人税等</t>
    <rPh sb="3" eb="4">
      <t>ナド</t>
    </rPh>
    <phoneticPr fontId="27"/>
  </si>
  <si>
    <t>繰越欠損金</t>
    <rPh sb="0" eb="2">
      <t>クリコシ</t>
    </rPh>
    <rPh sb="2" eb="5">
      <t>ケッソンキン</t>
    </rPh>
    <phoneticPr fontId="27"/>
  </si>
  <si>
    <t>課税所得</t>
    <rPh sb="0" eb="2">
      <t>カゼイ</t>
    </rPh>
    <rPh sb="2" eb="4">
      <t>ショトク</t>
    </rPh>
    <phoneticPr fontId="27"/>
  </si>
  <si>
    <t>税引後当期利益（＝⑦－⑧）</t>
    <rPh sb="0" eb="2">
      <t>ゼイビ</t>
    </rPh>
    <rPh sb="2" eb="3">
      <t>ゴ</t>
    </rPh>
    <phoneticPr fontId="27"/>
  </si>
  <si>
    <t>税引後当期利益</t>
    <rPh sb="0" eb="2">
      <t>ゼイビキ</t>
    </rPh>
    <rPh sb="2" eb="3">
      <t>ゴ</t>
    </rPh>
    <rPh sb="3" eb="5">
      <t>トウキ</t>
    </rPh>
    <rPh sb="5" eb="7">
      <t>リエキ</t>
    </rPh>
    <phoneticPr fontId="27"/>
  </si>
  <si>
    <t>出資金</t>
    <rPh sb="0" eb="3">
      <t>シュッシキン</t>
    </rPh>
    <phoneticPr fontId="27"/>
  </si>
  <si>
    <t>その他（　　　　）</t>
    <rPh sb="2" eb="3">
      <t>タ</t>
    </rPh>
    <phoneticPr fontId="27"/>
  </si>
  <si>
    <t>税引後当期損失</t>
    <rPh sb="0" eb="2">
      <t>ゼイビキ</t>
    </rPh>
    <rPh sb="2" eb="3">
      <t>ゴ</t>
    </rPh>
    <rPh sb="3" eb="5">
      <t>トウキ</t>
    </rPh>
    <rPh sb="5" eb="7">
      <t>ソンシツ</t>
    </rPh>
    <phoneticPr fontId="27"/>
  </si>
  <si>
    <t>配当前キャッシュフロー</t>
    <rPh sb="0" eb="2">
      <t>ハイトウ</t>
    </rPh>
    <rPh sb="2" eb="3">
      <t>マエ</t>
    </rPh>
    <phoneticPr fontId="27"/>
  </si>
  <si>
    <t>大曲仙北広域市町村圏組合　管理者　老松博行　様</t>
    <rPh sb="0" eb="12">
      <t>オオマガリ</t>
    </rPh>
    <rPh sb="13" eb="16">
      <t>カンリシャ</t>
    </rPh>
    <rPh sb="17" eb="19">
      <t>オイマツ</t>
    </rPh>
    <rPh sb="19" eb="21">
      <t>ヒロユキ</t>
    </rPh>
    <rPh sb="22" eb="23">
      <t>サマ</t>
    </rPh>
    <phoneticPr fontId="27"/>
  </si>
  <si>
    <t>令和　　年　　月　　日</t>
    <rPh sb="0" eb="2">
      <t>レイワ</t>
    </rPh>
    <rPh sb="4" eb="5">
      <t>ネン</t>
    </rPh>
    <rPh sb="7" eb="8">
      <t>ガツ</t>
    </rPh>
    <rPh sb="10" eb="11">
      <t>ニチ</t>
    </rPh>
    <phoneticPr fontId="27"/>
  </si>
  <si>
    <t>「北部ごみ処理センター等長期包括運営事業」の募集要項等に関して、以下の質問がありますので提出します。</t>
    <rPh sb="1" eb="3">
      <t>ホクブ</t>
    </rPh>
    <rPh sb="5" eb="7">
      <t>ショリ</t>
    </rPh>
    <rPh sb="11" eb="12">
      <t>トウ</t>
    </rPh>
    <rPh sb="12" eb="14">
      <t>チョウキ</t>
    </rPh>
    <rPh sb="14" eb="16">
      <t>ホウカツ</t>
    </rPh>
    <rPh sb="16" eb="18">
      <t>ウンエイ</t>
    </rPh>
    <rPh sb="18" eb="20">
      <t>ジギョウ</t>
    </rPh>
    <rPh sb="22" eb="24">
      <t>ボシュウ</t>
    </rPh>
    <rPh sb="24" eb="26">
      <t>ヨウコウ</t>
    </rPh>
    <rPh sb="26" eb="27">
      <t>ナド</t>
    </rPh>
    <rPh sb="28" eb="29">
      <t>カン</t>
    </rPh>
    <rPh sb="32" eb="34">
      <t>イカ</t>
    </rPh>
    <rPh sb="35" eb="37">
      <t>シツモン</t>
    </rPh>
    <rPh sb="44" eb="46">
      <t>テイシュツ</t>
    </rPh>
    <phoneticPr fontId="27"/>
  </si>
  <si>
    <t>ごみ処理施設　固定費</t>
    <rPh sb="2" eb="4">
      <t>ショリ</t>
    </rPh>
    <rPh sb="7" eb="9">
      <t>コテイ</t>
    </rPh>
    <rPh sb="9" eb="10">
      <t>ヒ</t>
    </rPh>
    <phoneticPr fontId="27"/>
  </si>
  <si>
    <t>ごみ処理施設　委託料</t>
    <rPh sb="2" eb="4">
      <t>ショリ</t>
    </rPh>
    <rPh sb="4" eb="6">
      <t>シセツ</t>
    </rPh>
    <phoneticPr fontId="27"/>
  </si>
  <si>
    <t>粗大ごみ処理施設　固定費</t>
    <rPh sb="0" eb="2">
      <t>ソダイ</t>
    </rPh>
    <rPh sb="4" eb="8">
      <t>ショリシセツ</t>
    </rPh>
    <rPh sb="9" eb="12">
      <t>コテイヒ</t>
    </rPh>
    <phoneticPr fontId="27"/>
  </si>
  <si>
    <t>粗大ごみ処理施設　委託料</t>
    <rPh sb="0" eb="2">
      <t>ソダイ</t>
    </rPh>
    <rPh sb="4" eb="8">
      <t>ショリシセツ</t>
    </rPh>
    <phoneticPr fontId="27"/>
  </si>
  <si>
    <t>ごみ処理施設　固定費</t>
    <rPh sb="2" eb="4">
      <t>ショリ</t>
    </rPh>
    <rPh sb="4" eb="6">
      <t>シセツ</t>
    </rPh>
    <rPh sb="7" eb="10">
      <t>コテイヒ</t>
    </rPh>
    <phoneticPr fontId="27"/>
  </si>
  <si>
    <t>令和5年度</t>
    <rPh sb="0" eb="2">
      <t>レイワ</t>
    </rPh>
    <rPh sb="3" eb="4">
      <t>ネン</t>
    </rPh>
    <rPh sb="4" eb="5">
      <t>ド</t>
    </rPh>
    <phoneticPr fontId="27"/>
  </si>
  <si>
    <t>令和6年度</t>
    <rPh sb="0" eb="2">
      <t>レイワ</t>
    </rPh>
    <rPh sb="3" eb="4">
      <t>ネン</t>
    </rPh>
    <rPh sb="4" eb="5">
      <t>ド</t>
    </rPh>
    <phoneticPr fontId="27"/>
  </si>
  <si>
    <t>令和7年度</t>
    <rPh sb="0" eb="2">
      <t>レイワ</t>
    </rPh>
    <rPh sb="3" eb="4">
      <t>ネン</t>
    </rPh>
    <rPh sb="4" eb="5">
      <t>ド</t>
    </rPh>
    <phoneticPr fontId="27"/>
  </si>
  <si>
    <t>令和8年度</t>
    <rPh sb="0" eb="2">
      <t>レイワ</t>
    </rPh>
    <rPh sb="3" eb="4">
      <t>ネン</t>
    </rPh>
    <rPh sb="4" eb="5">
      <t>ド</t>
    </rPh>
    <phoneticPr fontId="27"/>
  </si>
  <si>
    <t>令和9年度</t>
    <rPh sb="0" eb="2">
      <t>レイワ</t>
    </rPh>
    <rPh sb="3" eb="4">
      <t>ネン</t>
    </rPh>
    <rPh sb="4" eb="5">
      <t>ド</t>
    </rPh>
    <phoneticPr fontId="27"/>
  </si>
  <si>
    <t>令和10年度</t>
    <rPh sb="0" eb="2">
      <t>レイワ</t>
    </rPh>
    <rPh sb="4" eb="5">
      <t>ネン</t>
    </rPh>
    <rPh sb="5" eb="6">
      <t>ド</t>
    </rPh>
    <phoneticPr fontId="27"/>
  </si>
  <si>
    <t>令和11年度</t>
    <rPh sb="0" eb="2">
      <t>レイワ</t>
    </rPh>
    <rPh sb="4" eb="5">
      <t>ネン</t>
    </rPh>
    <rPh sb="5" eb="6">
      <t>ド</t>
    </rPh>
    <phoneticPr fontId="27"/>
  </si>
  <si>
    <t>令和12年度</t>
    <rPh sb="0" eb="2">
      <t>レイワ</t>
    </rPh>
    <rPh sb="4" eb="5">
      <t>ネン</t>
    </rPh>
    <rPh sb="5" eb="6">
      <t>ド</t>
    </rPh>
    <phoneticPr fontId="27"/>
  </si>
  <si>
    <t>令和13年度</t>
    <rPh sb="0" eb="2">
      <t>レイワ</t>
    </rPh>
    <rPh sb="4" eb="5">
      <t>ネン</t>
    </rPh>
    <rPh sb="5" eb="6">
      <t>ド</t>
    </rPh>
    <phoneticPr fontId="27"/>
  </si>
  <si>
    <t>令和14年度</t>
    <rPh sb="0" eb="2">
      <t>レイワ</t>
    </rPh>
    <rPh sb="4" eb="5">
      <t>ネン</t>
    </rPh>
    <rPh sb="5" eb="6">
      <t>ド</t>
    </rPh>
    <phoneticPr fontId="27"/>
  </si>
  <si>
    <t>③ごみ処理施設組織体制</t>
    <rPh sb="3" eb="5">
      <t>ショリ</t>
    </rPh>
    <phoneticPr fontId="27"/>
  </si>
  <si>
    <t>④ごみ処理施設構成人員</t>
    <rPh sb="3" eb="5">
      <t>ショリ</t>
    </rPh>
    <phoneticPr fontId="27"/>
  </si>
  <si>
    <t>⑤粗大ごみ処理施設組織体制</t>
    <rPh sb="1" eb="3">
      <t>ソダイ</t>
    </rPh>
    <rPh sb="5" eb="7">
      <t>ショリ</t>
    </rPh>
    <rPh sb="7" eb="9">
      <t>シセツ</t>
    </rPh>
    <phoneticPr fontId="27"/>
  </si>
  <si>
    <t>⑥粗大ごみ処理施設構成人員</t>
    <rPh sb="1" eb="3">
      <t>ソダイ</t>
    </rPh>
    <rPh sb="5" eb="9">
      <t>ショリシセツ</t>
    </rPh>
    <phoneticPr fontId="27"/>
  </si>
  <si>
    <t>運転計画（ごみ処理施設）</t>
    <rPh sb="0" eb="2">
      <t>ウンテン</t>
    </rPh>
    <rPh sb="2" eb="4">
      <t>ケイカク</t>
    </rPh>
    <rPh sb="7" eb="9">
      <t>ショリ</t>
    </rPh>
    <rPh sb="9" eb="11">
      <t>シセツ</t>
    </rPh>
    <phoneticPr fontId="27"/>
  </si>
  <si>
    <t>令和5年</t>
    <rPh sb="0" eb="2">
      <t>レイワ</t>
    </rPh>
    <rPh sb="3" eb="4">
      <t>ネン</t>
    </rPh>
    <phoneticPr fontId="27"/>
  </si>
  <si>
    <t>令和6年</t>
    <rPh sb="0" eb="2">
      <t>レイワ</t>
    </rPh>
    <rPh sb="3" eb="4">
      <t>ネン</t>
    </rPh>
    <phoneticPr fontId="27"/>
  </si>
  <si>
    <t>令和7年</t>
    <rPh sb="0" eb="2">
      <t>レイワ</t>
    </rPh>
    <rPh sb="3" eb="4">
      <t>ネン</t>
    </rPh>
    <phoneticPr fontId="27"/>
  </si>
  <si>
    <t>令和8年</t>
    <rPh sb="0" eb="2">
      <t>レイワ</t>
    </rPh>
    <rPh sb="3" eb="4">
      <t>ネン</t>
    </rPh>
    <phoneticPr fontId="27"/>
  </si>
  <si>
    <t>令和9年</t>
    <rPh sb="0" eb="2">
      <t>レイワ</t>
    </rPh>
    <rPh sb="3" eb="4">
      <t>ネン</t>
    </rPh>
    <phoneticPr fontId="27"/>
  </si>
  <si>
    <t>令和10年</t>
    <rPh sb="0" eb="2">
      <t>レイワ</t>
    </rPh>
    <rPh sb="4" eb="5">
      <t>ネン</t>
    </rPh>
    <phoneticPr fontId="27"/>
  </si>
  <si>
    <t>令和11年</t>
    <rPh sb="0" eb="2">
      <t>レイワ</t>
    </rPh>
    <rPh sb="4" eb="5">
      <t>ネン</t>
    </rPh>
    <phoneticPr fontId="27"/>
  </si>
  <si>
    <t>令和12年</t>
    <rPh sb="0" eb="2">
      <t>レイワ</t>
    </rPh>
    <rPh sb="4" eb="5">
      <t>ネン</t>
    </rPh>
    <phoneticPr fontId="27"/>
  </si>
  <si>
    <t>令和13年</t>
    <rPh sb="0" eb="2">
      <t>レイワ</t>
    </rPh>
    <rPh sb="4" eb="5">
      <t>ネン</t>
    </rPh>
    <phoneticPr fontId="27"/>
  </si>
  <si>
    <t>令和14年</t>
    <rPh sb="0" eb="2">
      <t>レイワ</t>
    </rPh>
    <rPh sb="4" eb="5">
      <t>ネン</t>
    </rPh>
    <phoneticPr fontId="27"/>
  </si>
  <si>
    <t>①ごみ処理施設における点検・検査項目</t>
    <rPh sb="3" eb="5">
      <t>ショリ</t>
    </rPh>
    <rPh sb="5" eb="7">
      <t>シセツ</t>
    </rPh>
    <rPh sb="11" eb="13">
      <t>テンケン</t>
    </rPh>
    <rPh sb="14" eb="16">
      <t>ケンサ</t>
    </rPh>
    <rPh sb="16" eb="18">
      <t>コウモク</t>
    </rPh>
    <phoneticPr fontId="27"/>
  </si>
  <si>
    <t>②粗大ごみ処理施設における点検・検査項目</t>
    <rPh sb="1" eb="3">
      <t>ソダイ</t>
    </rPh>
    <rPh sb="5" eb="9">
      <t>ショリシセツ</t>
    </rPh>
    <phoneticPr fontId="27"/>
  </si>
  <si>
    <t>ごみ処理施設　委託料　計</t>
    <rPh sb="2" eb="4">
      <t>ショリ</t>
    </rPh>
    <rPh sb="4" eb="6">
      <t>シセツ</t>
    </rPh>
    <phoneticPr fontId="27"/>
  </si>
  <si>
    <t>粗大ごみ処理施設　委託料　計</t>
    <rPh sb="0" eb="2">
      <t>ソダイ</t>
    </rPh>
    <rPh sb="4" eb="8">
      <t>ショリシセツ</t>
    </rPh>
    <rPh sb="13" eb="14">
      <t>ケイ</t>
    </rPh>
    <phoneticPr fontId="27"/>
  </si>
  <si>
    <t>ごみ処理施設</t>
    <rPh sb="2" eb="4">
      <t>ショリ</t>
    </rPh>
    <rPh sb="4" eb="6">
      <t>シセツ</t>
    </rPh>
    <phoneticPr fontId="27"/>
  </si>
  <si>
    <t>粗大ごみ処理施設</t>
    <rPh sb="0" eb="2">
      <t>ソダイ</t>
    </rPh>
    <rPh sb="4" eb="8">
      <t>ショリシセツ</t>
    </rPh>
    <phoneticPr fontId="27"/>
  </si>
  <si>
    <t>令和5年度</t>
    <rPh sb="0" eb="2">
      <t>レイワ</t>
    </rPh>
    <rPh sb="3" eb="5">
      <t>ネンド</t>
    </rPh>
    <phoneticPr fontId="27"/>
  </si>
  <si>
    <t>令和6年度</t>
    <rPh sb="0" eb="2">
      <t>レイワ</t>
    </rPh>
    <rPh sb="3" eb="5">
      <t>ネンド</t>
    </rPh>
    <phoneticPr fontId="27"/>
  </si>
  <si>
    <t>令和7年度</t>
    <rPh sb="0" eb="2">
      <t>レイワ</t>
    </rPh>
    <rPh sb="3" eb="5">
      <t>ネンド</t>
    </rPh>
    <phoneticPr fontId="27"/>
  </si>
  <si>
    <t>令和8年度</t>
    <rPh sb="0" eb="2">
      <t>レイワ</t>
    </rPh>
    <rPh sb="3" eb="5">
      <t>ネンド</t>
    </rPh>
    <phoneticPr fontId="27"/>
  </si>
  <si>
    <t>令和9年度</t>
    <rPh sb="0" eb="2">
      <t>レイワ</t>
    </rPh>
    <rPh sb="3" eb="5">
      <t>ネンド</t>
    </rPh>
    <phoneticPr fontId="27"/>
  </si>
  <si>
    <t>令和10年度</t>
    <rPh sb="0" eb="2">
      <t>レイワ</t>
    </rPh>
    <rPh sb="4" eb="6">
      <t>ネンド</t>
    </rPh>
    <phoneticPr fontId="27"/>
  </si>
  <si>
    <t>令和11年度</t>
    <rPh sb="0" eb="2">
      <t>レイワ</t>
    </rPh>
    <rPh sb="4" eb="6">
      <t>ネンド</t>
    </rPh>
    <phoneticPr fontId="27"/>
  </si>
  <si>
    <t>令和12年度</t>
    <rPh sb="0" eb="2">
      <t>レイワ</t>
    </rPh>
    <rPh sb="4" eb="6">
      <t>ネンド</t>
    </rPh>
    <phoneticPr fontId="27"/>
  </si>
  <si>
    <t>令和13年度</t>
    <rPh sb="0" eb="2">
      <t>レイワ</t>
    </rPh>
    <rPh sb="4" eb="6">
      <t>ネンド</t>
    </rPh>
    <phoneticPr fontId="27"/>
  </si>
  <si>
    <t>令和14年度</t>
    <rPh sb="0" eb="2">
      <t>レイワ</t>
    </rPh>
    <rPh sb="4" eb="6">
      <t>ネンド</t>
    </rPh>
    <phoneticPr fontId="27"/>
  </si>
  <si>
    <t>ごみ処理施設</t>
    <rPh sb="2" eb="4">
      <t>ショリ</t>
    </rPh>
    <phoneticPr fontId="27"/>
  </si>
  <si>
    <t>北部ごみ処理センター等長期包括運営事業要求水準書（以下「要求水準書」という。）は、大曲仙北広域市町村圏組合（以下｢組合｣という。）が、北部ごみ処理センター等長期包括運営事業（以下「本事業」という。）を実施する運営事業者に対して要求する業務水準を示すものである。</t>
    <phoneticPr fontId="27"/>
  </si>
  <si>
    <t>要求水準書は、本事業の基本的な内容について定めるものであり、本事業の目的達成のために必要な業務等については要求水準書に明記されていない事項であっても、運営事業者の責任において全て完備あるいは遂行するものとする。</t>
    <phoneticPr fontId="27"/>
  </si>
  <si>
    <t>本事業は、仙北市から排出される一般廃棄物を適正に処理するため、北部ごみ処理センター等（北部ごみ処理センター、最終処分場の総称をいい、以下「本施設」という。）の運転、保全（点検、補修、更新、部品調達等）を含めた包括的な運営業務を事業期間にわたって実施するものである。</t>
    <phoneticPr fontId="27"/>
  </si>
  <si>
    <t>運営事業者は、本施設の基本性能を常時適切に発揮させ、搬入される廃棄物を適正（安定的、経済的、衛生的かつ安全）に処理するとともに、運営事業者の提案による創意工夫のもと、業務の水準を確保しつつ効率的な運営を行うものとする。</t>
    <phoneticPr fontId="27"/>
  </si>
  <si>
    <t>北部ごみ処理センター等長期包括運営事業</t>
    <phoneticPr fontId="27"/>
  </si>
  <si>
    <t>北部ごみ処理センター ：仙北市角館町薗田古川37-3</t>
    <phoneticPr fontId="27"/>
  </si>
  <si>
    <t>田沢湖一般廃棄物最終処分場 ：仙北市田沢湖生保内字八木沢台16-2</t>
    <phoneticPr fontId="27"/>
  </si>
  <si>
    <t>角館一般廃棄物最終処分場 ：仙北市角館町下延明通り77</t>
    <phoneticPr fontId="27"/>
  </si>
  <si>
    <t>西木一般廃棄物最終処分場 ：仙北市西木町小山田字高野93-3</t>
    <phoneticPr fontId="27"/>
  </si>
  <si>
    <t>本事業における業務は、北部ごみ処理センター及び最終処分場に関する運転管理業務、施設保全業務、環境管理業務、資源物管理業務、情報管理業務、安全管理業務、人事管理業務である。詳細は別表１に示す。</t>
    <phoneticPr fontId="27"/>
  </si>
  <si>
    <t>本事業における対象施設の概要は表1 ～表5 のとおりである。</t>
    <phoneticPr fontId="27"/>
  </si>
  <si>
    <t>事業準備期間、乖離請求期間及び事業期間は次のとおりとする。</t>
    <phoneticPr fontId="27"/>
  </si>
  <si>
    <t>運営事業者は、事業準備期間において、組合職員及び各種業務の現受託事業者から本施設の運営業務を引継ぐものとする。</t>
    <phoneticPr fontId="27"/>
  </si>
  <si>
    <t>乖離請求期間：令和5年4月1日から令和6年3月31日までの1年間</t>
    <phoneticPr fontId="27"/>
  </si>
  <si>
    <t>事業期間：令和5年4月1日から令和15年3月31日までの10年間</t>
    <phoneticPr fontId="27"/>
  </si>
  <si>
    <t>本事業における運営事業者の業務範囲の概要は、別表1～2のとおりである。</t>
    <phoneticPr fontId="27"/>
  </si>
  <si>
    <t>本事業における処理対象物は、仙北市から搬入される一般廃棄物その他組合が認めたものである。処理方法、回収される資源物は、表6 のとおりである。</t>
    <phoneticPr fontId="27"/>
  </si>
  <si>
    <t>運営事業者は、本事業を実施するに当たり、本施設が組合の循環型社会形成を推進する主要施設であること、また、住民の理解を得た上で運営されていることを十分自覚した上で以下の事業要件を遵守し、適正な運営に努めること。</t>
    <phoneticPr fontId="27"/>
  </si>
  <si>
    <t>（１）一般廃棄物の適正処理・処分</t>
    <rPh sb="3" eb="5">
      <t>イッパン</t>
    </rPh>
    <phoneticPr fontId="27"/>
  </si>
  <si>
    <t>施設の基本性能を発揮させ、本施設に搬入される廃棄物を常に滞ることなく適正に処理・処分すること。また、自然災害に伴って発生した災害廃棄物の適正処理に対して協力を行うこと。</t>
    <phoneticPr fontId="27"/>
  </si>
  <si>
    <t>施設を安定的かつ適正に稼働させ、住民に安全・安心を与えられる運営に努めること。</t>
    <phoneticPr fontId="27"/>
  </si>
  <si>
    <t>地球環境、地域環境の保全と環境負荷の低減に十分配慮すること。</t>
    <phoneticPr fontId="27"/>
  </si>
  <si>
    <t>本施設内における災害を防止するとともに、従業者や見学者等の安全を確保すること。</t>
    <phoneticPr fontId="27"/>
  </si>
  <si>
    <t>①　長期にわたり安定した経営計画・事業収支計画の作成と実施</t>
    <phoneticPr fontId="27"/>
  </si>
  <si>
    <t>②　適切なリスク管理計画の作成と実施</t>
    <phoneticPr fontId="27"/>
  </si>
  <si>
    <t>運営事業者は、事業期間中、要求水準書、事業契約書、提案書等に記載される要件を遵守すること。</t>
    <phoneticPr fontId="27"/>
  </si>
  <si>
    <t>運営事業者は、事業期間中、「廃棄物の処理及び清掃に関する法律」「労働安全衛生法」「ダイオキシン類対策特別措置法」その他の関係法令等を遵守すること。主な関係法令は表7 のとおりである。</t>
    <phoneticPr fontId="27"/>
  </si>
  <si>
    <t>運営事業者は、事業期間中、組合及び関係官公庁等の指導等に従うこと。</t>
    <phoneticPr fontId="27"/>
  </si>
  <si>
    <t>運営事業者は、組合が行う本施設の運営に係る官公庁等への申請等に全面的に協力し、組合の指示により必要な書類、資料等を作成・提出すること。なお、運営に係る申請等に関しては、運営事業者の責任と負担により行うこと。</t>
    <phoneticPr fontId="27"/>
  </si>
  <si>
    <t>運営事業者は、本施設の運営に関して、組合及び官公庁等が要求する報告、記録、資料提供等に速やかに対応すること。なお、所轄官公庁からの報告、記録、資料提供等の要求については、組合の指示に従うこと。</t>
    <phoneticPr fontId="27"/>
  </si>
  <si>
    <t>運営事業者は、組合等が運営事業者の運転や設備の点検等を含む運営全般に対する立ち入り検査等に全面的に協力し、要求する資料等を速やかに提出すること。</t>
    <phoneticPr fontId="27"/>
  </si>
  <si>
    <t>運営事業者は、本事業実施箇所及び周辺で組合及び関係団体が行う事業等に対し、組合の要請に基づき協力すること。</t>
    <phoneticPr fontId="27"/>
  </si>
  <si>
    <t>運営事業者は、事業期間中、本事業の運用上必要と考える保険に加入すること。保険金額等については、運営事業者の裁量に委ねるものとするが、加入する保険の種別等については、組合と協議の上決定すること。</t>
    <phoneticPr fontId="27"/>
  </si>
  <si>
    <t>運営事業者は、事業準備期間に本事業を実施するにあたり必要とされる許認可等を取得すること。</t>
    <phoneticPr fontId="27"/>
  </si>
  <si>
    <t>要求水準書に示す基本性能とは、本施設がその設備によって備え持つ施設としての機能、能力及び効率であり、北部ごみ処理センターにあっては、新規竣工時（平成10年度）と基幹的設備改良工事竣工時（平成30年度）の「実施設計図書」及び「引渡性能試験報告書」ほか「閲覧に供する参考資料で示される竣工関連図書」において保証される内容であり、最終処分場にあっては、「実施設計図書」において保証される内容である。運営事業者は、適切な運営により当該基本性能を維持すること。</t>
    <phoneticPr fontId="27"/>
  </si>
  <si>
    <t>１.３.１２　事前準備</t>
    <rPh sb="7" eb="11">
      <t>ジゼンジュンビ</t>
    </rPh>
    <phoneticPr fontId="27"/>
  </si>
  <si>
    <t>運営事業者は、事業準備期間開始までに、事業準備期間における本施設の視察及び書類確認の計画書（以下「学習計画書」という。）を作成するものとする。運営事業者は学習計画書に従って、事業準備期間において、組合職員及び各種業務の現受託事業者からの引継、運転人員の採用、トレーニングなどの運営開始のための必要な準備業務を必要に応じて組合職員等の協力を得ながら行うこと。</t>
    <phoneticPr fontId="27"/>
  </si>
  <si>
    <t>また、運営事業者は、事業期間開始までに、運営業務に係る運営マニュアル、運営計画及び修繕計画（これらをまとめて、以下「事業実施計画書」という。）を作成するものとする。</t>
    <phoneticPr fontId="27"/>
  </si>
  <si>
    <t>１.３.１３　公害防止基準</t>
    <phoneticPr fontId="27"/>
  </si>
  <si>
    <t>本事業における本施設の公害防止基準は、以下に示すとおりである。</t>
    <phoneticPr fontId="27"/>
  </si>
  <si>
    <t>（１）排ガス基準（北部ごみ処理センター）</t>
    <rPh sb="9" eb="11">
      <t>ホクブ</t>
    </rPh>
    <rPh sb="13" eb="15">
      <t>ショリ</t>
    </rPh>
    <phoneticPr fontId="27"/>
  </si>
  <si>
    <t>表８　排ガス基準</t>
    <rPh sb="0" eb="1">
      <t>ヒョウ</t>
    </rPh>
    <phoneticPr fontId="27"/>
  </si>
  <si>
    <t>（２）排水基準（北部ごみ処理センター）</t>
    <rPh sb="8" eb="10">
      <t>ホクブ</t>
    </rPh>
    <rPh sb="12" eb="14">
      <t>ショリ</t>
    </rPh>
    <phoneticPr fontId="27"/>
  </si>
  <si>
    <t>プラント排水、生活系雑排水は排水処理設備にて処理後、北部ごみ処理センター内で再利用し、外部放流しないことから、基準値の適用はない。</t>
    <phoneticPr fontId="27"/>
  </si>
  <si>
    <t>（３）放流水の排水基準（最終処分場）</t>
    <rPh sb="3" eb="6">
      <t>ホウリュウスイ</t>
    </rPh>
    <rPh sb="12" eb="17">
      <t>サイシュウショブンジョウ</t>
    </rPh>
    <phoneticPr fontId="27"/>
  </si>
  <si>
    <t>最終処分場の浸出水処理施設から放流する排水は、下表に示す目標値を遵守する。下表以外の項目は、「一般廃棄物の最終処分場及び産業廃棄物の最終処分場に係る技術上の基準を定める省令（以下「基準省令」という。）」における排水基準によるものとする。</t>
    <phoneticPr fontId="27"/>
  </si>
  <si>
    <t>表９　放流水の排水基準</t>
    <rPh sb="0" eb="1">
      <t>ヒョウ</t>
    </rPh>
    <rPh sb="3" eb="6">
      <t>ホウリュウスイ</t>
    </rPh>
    <rPh sb="7" eb="9">
      <t>ハイスイ</t>
    </rPh>
    <rPh sb="9" eb="11">
      <t>キジュン</t>
    </rPh>
    <phoneticPr fontId="27"/>
  </si>
  <si>
    <t>（４）熱しゃく減量に係る基準（北部ごみ処理センター）</t>
    <rPh sb="15" eb="17">
      <t>ホクブ</t>
    </rPh>
    <rPh sb="19" eb="21">
      <t>ショリ</t>
    </rPh>
    <phoneticPr fontId="27"/>
  </si>
  <si>
    <t>表１０　熱しゃく減量に係る基準</t>
    <rPh sb="0" eb="1">
      <t>ヒョウ</t>
    </rPh>
    <phoneticPr fontId="27"/>
  </si>
  <si>
    <t>（５）飛灰処理物に係る溶出基準（北部ごみ処理センター）</t>
    <phoneticPr fontId="27"/>
  </si>
  <si>
    <t>表１１　飛灰処理物に係る溶出基準</t>
    <rPh sb="0" eb="1">
      <t>ヒョウ</t>
    </rPh>
    <rPh sb="4" eb="9">
      <t>ヒバイショリブツ</t>
    </rPh>
    <phoneticPr fontId="27"/>
  </si>
  <si>
    <t>（６）粉じん基準（北部ごみ処理センター（粗大ごみ処理施設））</t>
    <phoneticPr fontId="27"/>
  </si>
  <si>
    <t>表１２　粉じん基準</t>
    <rPh sb="0" eb="1">
      <t>ヒョウ</t>
    </rPh>
    <phoneticPr fontId="27"/>
  </si>
  <si>
    <t>（７）騒音基準</t>
    <phoneticPr fontId="27"/>
  </si>
  <si>
    <t>表１３　騒音基準（北部ごみ処理センター）</t>
    <rPh sb="0" eb="1">
      <t>ヒョウ</t>
    </rPh>
    <rPh sb="9" eb="11">
      <t>ホクブ</t>
    </rPh>
    <rPh sb="13" eb="15">
      <t>ショリ</t>
    </rPh>
    <phoneticPr fontId="27"/>
  </si>
  <si>
    <t>表１４　騒音基準（最終処分場）</t>
    <phoneticPr fontId="27"/>
  </si>
  <si>
    <t>（８）振動基準</t>
    <rPh sb="3" eb="5">
      <t>シンドウ</t>
    </rPh>
    <phoneticPr fontId="27"/>
  </si>
  <si>
    <t>表１５　振動基準（北部ごみ処理センター）</t>
    <rPh sb="0" eb="1">
      <t>ヒョウ</t>
    </rPh>
    <rPh sb="4" eb="6">
      <t>シンドウ</t>
    </rPh>
    <rPh sb="9" eb="11">
      <t>ホクブ</t>
    </rPh>
    <rPh sb="13" eb="15">
      <t>ショリ</t>
    </rPh>
    <phoneticPr fontId="27"/>
  </si>
  <si>
    <t>表１６　振動基準（最終処分場）</t>
    <rPh sb="4" eb="6">
      <t>シンドウ</t>
    </rPh>
    <phoneticPr fontId="27"/>
  </si>
  <si>
    <t>（９）悪臭基準</t>
    <rPh sb="3" eb="5">
      <t>アクシュウ</t>
    </rPh>
    <rPh sb="5" eb="7">
      <t>キジュン</t>
    </rPh>
    <phoneticPr fontId="27"/>
  </si>
  <si>
    <t>表１７　悪臭基準（北部ごみ処理センター）</t>
    <rPh sb="0" eb="1">
      <t>ヒョウ</t>
    </rPh>
    <rPh sb="4" eb="6">
      <t>アクシュウ</t>
    </rPh>
    <rPh sb="9" eb="11">
      <t>ホクブ</t>
    </rPh>
    <rPh sb="13" eb="15">
      <t>ショリ</t>
    </rPh>
    <phoneticPr fontId="27"/>
  </si>
  <si>
    <t>表１８　悪臭基準（田沢湖、角館処分場）</t>
    <rPh sb="9" eb="12">
      <t>タザワコ</t>
    </rPh>
    <rPh sb="13" eb="15">
      <t>カクダテ</t>
    </rPh>
    <rPh sb="15" eb="18">
      <t>ショブンジョウ</t>
    </rPh>
    <phoneticPr fontId="27"/>
  </si>
  <si>
    <t>表１９　悪臭基準（西木処分場）</t>
    <rPh sb="4" eb="6">
      <t>アクシュウ</t>
    </rPh>
    <rPh sb="9" eb="11">
      <t>ニシキ</t>
    </rPh>
    <phoneticPr fontId="27"/>
  </si>
  <si>
    <t>適　・　否</t>
    <phoneticPr fontId="27"/>
  </si>
  <si>
    <t>１.３.１４　用役条件</t>
    <phoneticPr fontId="27"/>
  </si>
  <si>
    <t>（１）北部ごみ処理センター</t>
    <rPh sb="3" eb="5">
      <t>ホクブ</t>
    </rPh>
    <rPh sb="7" eb="9">
      <t>ショリ</t>
    </rPh>
    <phoneticPr fontId="27"/>
  </si>
  <si>
    <t>用水はすべて井水を使用する。また、プラント排水及び生活系雑排水は施設内で処理した後、再使用し無放流とする。</t>
    <phoneticPr fontId="27"/>
  </si>
  <si>
    <t>運営事業者用回線は、必要分を運営事業者自ら電話会社から新規に調達する。</t>
    <phoneticPr fontId="27"/>
  </si>
  <si>
    <t>助燃燃料としてA重油を使用する。</t>
    <phoneticPr fontId="27"/>
  </si>
  <si>
    <t>排ガス処理、排水処理等に薬剤を使用する。</t>
    <phoneticPr fontId="27"/>
  </si>
  <si>
    <t>各設備、機器類等に使用する。</t>
    <phoneticPr fontId="27"/>
  </si>
  <si>
    <t>生活用水及びプラント用水として、田沢湖処分場は井水、角館処分場は給水車により運搬した上水、西木処分場は上水を使用する。また、排水については浸出水処理施設にて処理後、河川放流する。</t>
    <phoneticPr fontId="27"/>
  </si>
  <si>
    <t>受電方式は、いずれも交流3相3線式高圧6,600Vである。</t>
    <phoneticPr fontId="27"/>
  </si>
  <si>
    <t>運営事業者用回線は、必要分を運営事業者が電話会社から新規に調達する。</t>
    <phoneticPr fontId="27"/>
  </si>
  <si>
    <t>燃料として重機用に軽油、暖房用に灯油、草刈等作業用にガソリン及び混合ガソリンを使用する。</t>
    <phoneticPr fontId="27"/>
  </si>
  <si>
    <t>浸出水処理に薬剤を使用する。</t>
    <phoneticPr fontId="27"/>
  </si>
  <si>
    <t>１.３.１５　特定調達品の調達</t>
    <phoneticPr fontId="27"/>
  </si>
  <si>
    <t>運営事業者は、本施設の運営業務の実施において、「特定調達品のリスト」に示す本施設の工事請負企業（以下「施工企業」という。）の製品等（以下「特定調達品」という。）の調達に際し、施工企業の協力を求めることができる。また、特定調達品に係る補修・更新工事等において、自ら代替品の調達を行うことが困難な場合、施工企業の協力により、合理的な条件で調達することができるものとする。</t>
    <phoneticPr fontId="27"/>
  </si>
  <si>
    <t>上記に係わらず、運営事業者が自らの責任において施工企業以外から特定調達品を調達することも認めるが、調達に関わる一切の責任を負うものとする。なお、この場合、運営事業者は、本施設の機能を維持できることを組合に説明するとともに、当該部品の調達先・調達時期等について報告すること。</t>
    <phoneticPr fontId="27"/>
  </si>
  <si>
    <t>１.３.１６　車両・重機等</t>
    <phoneticPr fontId="27"/>
  </si>
  <si>
    <t>運営事業者は、本事業において必要な車両・重機等について、本施設の運転管理・施設保全に支障のないものを使用すること。ただし、表20 に掲げる組合が所有・リースする車両・重機等については、運営事業者が要否について判断し組合と協議すること。組合所有の車両・重機等を使用する場合、組合は無償で運営事業者に貸与するが、これらに係る各種費用（重量税、自賠責保険料、任意保険料、燃料、検査・点検・整備費用、不要になった場合の廃車処分等を含む）は、運営事業者が負担すること。また、組合は貸与した車両・重機等の更新は行わないので、車両・重機等の更新が必要となった場合は、運営事業者が自ら代替車両等を用意すること。</t>
    <phoneticPr fontId="27"/>
  </si>
  <si>
    <t>表２０ 組合が所有する車両・重機等</t>
    <rPh sb="0" eb="1">
      <t>ヒョウ</t>
    </rPh>
    <rPh sb="4" eb="6">
      <t>クミアイ</t>
    </rPh>
    <rPh sb="7" eb="9">
      <t>ショユウ</t>
    </rPh>
    <rPh sb="11" eb="13">
      <t>シャリョウ</t>
    </rPh>
    <rPh sb="14" eb="17">
      <t>ジュウキトウ</t>
    </rPh>
    <phoneticPr fontId="27"/>
  </si>
  <si>
    <t>１.３.１７　災害発生時等の廃棄物の処理</t>
    <phoneticPr fontId="27"/>
  </si>
  <si>
    <t>災害その他不測の事態により、要求水準書に示す搬入量を超える多量の廃棄物が発生するなどの状況に対して、その処理・処分を組合が実施しようとする場合、運営事業者はその処理・処分に協力すること。</t>
    <phoneticPr fontId="27"/>
  </si>
  <si>
    <t>１.３.１８　事業期間終了時の取扱い（北部ごみ処理センター）</t>
    <rPh sb="19" eb="21">
      <t>ホクブ</t>
    </rPh>
    <rPh sb="23" eb="25">
      <t>ショリ</t>
    </rPh>
    <phoneticPr fontId="27"/>
  </si>
  <si>
    <t>１.３.１９　事業期間終了時の取扱い（最終処分場）</t>
    <rPh sb="19" eb="24">
      <t>サイシュウショブンジョウ</t>
    </rPh>
    <phoneticPr fontId="27"/>
  </si>
  <si>
    <t>組合は、事業期間終了後も最終処分場を使用する予定であり、継続して使用することに支障がない状態とする。引渡し条件については、事業契約書（案）も併せて参照のこと。なお、確認方法は次のとおりである。</t>
    <phoneticPr fontId="27"/>
  </si>
  <si>
    <t>②　当該検査の結果、事業期間終了後も継続して使用することに支障がなく、次に示すような状態であることを確認したことをもって、組合は事業期間終了時の確認とする。また、当該検査の結果、継続して使用することに支障がある場合は、運営事業者は、自らの費用負担において、必要な補修などを実施する。</t>
    <phoneticPr fontId="27"/>
  </si>
  <si>
    <t>　　ａ）最終処分場の基本性能を満たしている。</t>
    <phoneticPr fontId="27"/>
  </si>
  <si>
    <t>１.３.２０　要求水準書記載事項</t>
    <phoneticPr fontId="27"/>
  </si>
  <si>
    <t>要求水準書に記載された事項は、本事業における基本的内容について定めたものであり、これを上回って運営することを妨げるものではない。要求水準書に記載されていない事項であっても、本施設の運営のために運営事業者が必要と判断し、提案した事項については、全て運営事業者の責任において実施すること。</t>
    <phoneticPr fontId="27"/>
  </si>
  <si>
    <t>要求水準書の図表で「(参考)」と記載されたものは、一例を示すものである。運営事業者は「(参考)」と記載されているもの以外についても、本施設の運営のために運営事業者が必要と判断し、提案した事項については、全て運営事業者の責任において実施すること。</t>
    <phoneticPr fontId="27"/>
  </si>
  <si>
    <t>１.３.２１　契約金額の変更</t>
    <phoneticPr fontId="27"/>
  </si>
  <si>
    <t>事業提案の提出後に、「1.3.20 」により事業内容の変更があった場合、契約金額の増額等の手続きは行わない。</t>
    <phoneticPr fontId="27"/>
  </si>
  <si>
    <t>（５）運営事業者が提案した書類</t>
    <rPh sb="3" eb="5">
      <t>ウンエイ</t>
    </rPh>
    <phoneticPr fontId="27"/>
  </si>
  <si>
    <t>運営事業者は、事業期間開始までに、下記事項に基づいた全体及び施設別の人員配置計画を作成し報告すること。</t>
    <phoneticPr fontId="27"/>
  </si>
  <si>
    <t>①　運営事業者は、本施設の運転管理を適切に行うことが可能な人員配置を行うこと。</t>
    <phoneticPr fontId="27"/>
  </si>
  <si>
    <t>②　運営事業者は、本事業を行うに当たり必要な有資格者を配置すること。表21 に主な資格を示すが、このほかに必要な資格がある場合は、その有資格者を配置すること。なお、関係法令、所轄官庁の指導を遵守する範囲において、有資格者及び人員の施設間での兼任は可能とする。</t>
    <phoneticPr fontId="27"/>
  </si>
  <si>
    <t>表２１ 主な資格とその業務内容</t>
    <rPh sb="0" eb="1">
      <t>ヒョウ</t>
    </rPh>
    <rPh sb="4" eb="5">
      <t>オモ</t>
    </rPh>
    <rPh sb="6" eb="8">
      <t>シカク</t>
    </rPh>
    <rPh sb="11" eb="13">
      <t>ギョウム</t>
    </rPh>
    <rPh sb="13" eb="15">
      <t>ナイヨウ</t>
    </rPh>
    <phoneticPr fontId="27"/>
  </si>
  <si>
    <t>運営事業者は、事業期間開始までに、要求水準書及び提案書に基づき運営業務に係る運転教育計画、運転計画、運転管理マニュアル、施設保全計画（調達計画、点検・検査計画、補修計画、更新計画、清掃計画等）、環境保全計画、作業環境管理計画、安全作業マニュアル、防災管理計画、施設保安計画等（これらを総称して「事業実施計画書」という。）を作成し、組合の承諾を得ること。</t>
    <phoneticPr fontId="27"/>
  </si>
  <si>
    <t>（１）運営事業者は、労働安全衛生法等関係法令に基づき、従事者の安全と健康を確保するために、本事業に必要な管理者、組織等を整備すること。</t>
    <phoneticPr fontId="27"/>
  </si>
  <si>
    <t>（２）運営事業者は、整備した安全衛生管理体制について組合に提出・報告すること。なお、体制を変更した場合も同様とする。</t>
    <phoneticPr fontId="27"/>
  </si>
  <si>
    <t>（１）運営事業者は、消防法・建築基準法等関係法令に基づき、本施設の防災上必要な組織等を整備し、管理者を配置すること。</t>
    <phoneticPr fontId="27"/>
  </si>
  <si>
    <t>（２）運営事業者は、整備した防災管理体制について組合に提出・報告すること。なお、体制を変更した場合も同様とする。</t>
    <phoneticPr fontId="27"/>
  </si>
  <si>
    <t>（３）運営事業者は、日常点検、定期点検整備等の実施において、防災管理上、必要がある場合は、組合と協議のうえ、本施設の改善を行うこと。</t>
    <phoneticPr fontId="27"/>
  </si>
  <si>
    <t>（４）運営事業者は、災害、機器の故障、停電等の緊急時においては、人身の安全を確保するとともに、環境及び施設へ与える影響を最小限に抑えるように施設を安全に停止させ、二次災害の防止に努めること。</t>
    <phoneticPr fontId="27"/>
  </si>
  <si>
    <t>（５）運営事業者は、緊急時における人身の安全確保、施設の安全停止、施設の復旧等の手順を定めた緊急対応マニュアルを作成し、組合に承諾を得ること。また、緊急時にはマニュアルに従った適切な対応を行うこと。なお、運営事業者は作成した緊急対応マニュアルについて必要に応じて随時改善すること。</t>
    <phoneticPr fontId="27"/>
  </si>
  <si>
    <t>（６）運営事業者は、台風・大雨等の警報発令時には、火災、事故、作業員の怪我などが発生した場合に備えて、自主防災組織を整備するとともに、自主防災組織及び警察、消防、組合等への連絡体制を整備すること。</t>
    <phoneticPr fontId="27"/>
  </si>
  <si>
    <t>（７）運営事業者は、整備した自主防災組織について組合に提出・報告すること。なお、体制を変更した場合も同様とする。</t>
    <phoneticPr fontId="27"/>
  </si>
  <si>
    <t>（８）緊急時に防災組織及び連絡体制が適切に機能するように、法令に基づき防災訓練等を行うこと。また、訓練の実施については、事前に組合に連絡し、訓練等の結果については組合へ報告書を提出すること。</t>
    <phoneticPr fontId="27"/>
  </si>
  <si>
    <t>（９）運営事業者は、事故が発生した場合、緊急対応マニュアルに従い、事故の発生状況、事故時の運転記録等を直ちに組合に報告すること。報告後、速やかに対応策等を記した事故報告書を作成し、組合に提出すること。</t>
    <phoneticPr fontId="27"/>
  </si>
  <si>
    <t>運営事業者は、平常時及び緊急時の組合等への連絡体制を整備し、組合に承諾を得ること。なお、体制を変更した場合も同様とする。</t>
    <phoneticPr fontId="27"/>
  </si>
  <si>
    <t>（１）運営事業者は、本施設の保安体制を整備し、組合に提出・報告すること。なお、体制を変更した場合も同様とする。</t>
    <phoneticPr fontId="27"/>
  </si>
  <si>
    <t>（２）運営事業者は、本施設内警備を実施し、第三者の安全を確保すること。</t>
    <phoneticPr fontId="27"/>
  </si>
  <si>
    <t>（３）運営事業者は、夜間、休日等必要に応じて来訪者の対応を行うこと。</t>
    <phoneticPr fontId="27"/>
  </si>
  <si>
    <t>運営事業者は、本施設の各設備を適切に運転し、搬入される廃棄物を関係法令、本施設における公害防止基準等を遵守し、運営事業者の責任と費用負担により適切に処理処分するとともに、経済的運転に努めること。</t>
    <phoneticPr fontId="27"/>
  </si>
  <si>
    <t>１.３.１３　参照</t>
    <phoneticPr fontId="27"/>
  </si>
  <si>
    <t>１.３.１４　参照</t>
    <phoneticPr fontId="27"/>
  </si>
  <si>
    <t>ただし、角館処分場の用水については井水だけでは不足する見込みであるため、運営事業者が、組合の指定する購入先から用水を調達・運搬すること。現在の調達・運搬状況は以下のとおりであるが、購入者が組合から運営事業者に変わることで料金や給水車貸借等の条件が変わる可能性がある。</t>
    <phoneticPr fontId="27"/>
  </si>
  <si>
    <t>・調達場所：角館の浄水場の消火栓より、給水車（1㎥）へ積み込み運搬</t>
    <phoneticPr fontId="27"/>
  </si>
  <si>
    <t>・調達頻度：概ね1回/10日、3～4往復/回</t>
    <phoneticPr fontId="27"/>
  </si>
  <si>
    <t>・購入先　：仙北市上下水道課、現在給水車は担当課より無償で貸借</t>
    <phoneticPr fontId="27"/>
  </si>
  <si>
    <t>・購入料金：使用量1～5㎥で55円/㎥、6～10㎥で88円/㎥、11～20㎥で198円/㎥</t>
    <phoneticPr fontId="27"/>
  </si>
  <si>
    <t>・使用量　：8～12㎥/月</t>
    <phoneticPr fontId="27"/>
  </si>
  <si>
    <t>運営事業者は、本施設の運転が、関係法令、公害防止基準等を満たしていることを自らが行う検査によって確認すること。</t>
    <phoneticPr fontId="27"/>
  </si>
  <si>
    <t>（１）運営事業者は、年度別の計画処理量及び埋立量に基づく施設の点検、補修等を考慮した年間運転計画を毎年度作成し、組合の承諾を得ること。</t>
    <phoneticPr fontId="27"/>
  </si>
  <si>
    <t>（２）運営事業者は、年間運転計画に基づき、月間運転計画を作成し、組合の承諾を得ること。</t>
    <phoneticPr fontId="27"/>
  </si>
  <si>
    <t>（３）運営事業者は、作成した年間運転計画及び月間運転計画に変更が生じる場合、組合と協議の上、変更すること。</t>
    <phoneticPr fontId="27"/>
  </si>
  <si>
    <t>（１）運営事業者は、施設の運転操作及び埋立作業等に関して、運転管理上の目安としての自主管理値を設定するとともに、操作手順、方法について取扱説明書に基づき基準化した運転管理マニュアルを作成し、マニュアルに基づいた運転を実施すること。</t>
    <phoneticPr fontId="27"/>
  </si>
  <si>
    <t>（２）運営事業者は、策定した運転管理マニュアルについて、施設の運転及び埋立作業の状況にあわせて随時改善すること。</t>
    <phoneticPr fontId="27"/>
  </si>
  <si>
    <t>（３）運転管理マニュアルには、爆発・火災事故の発生防止対策等について定めること。</t>
    <phoneticPr fontId="27"/>
  </si>
  <si>
    <t>第２節　計量棟に係る運転管理業務（共通事項）</t>
    <rPh sb="6" eb="7">
      <t>トウ</t>
    </rPh>
    <rPh sb="17" eb="21">
      <t>キョウツウジコウ</t>
    </rPh>
    <phoneticPr fontId="27"/>
  </si>
  <si>
    <t>（１）運営事業者は、廃棄物及び資源物、埋立物等を搬入・搬出する車両を計量棟において確認・計量し、記録すること。</t>
    <phoneticPr fontId="27"/>
  </si>
  <si>
    <t>（２）運営事業者は、ごみを搬入しようとする者に対して、搬入ごみの排出地域、性状、形状、内容について、組合が定める基準を満たしていることを確認すること。搬入ごみが基準を満たしていない場合は、適切な搬入指導を行うこと。</t>
    <phoneticPr fontId="27"/>
  </si>
  <si>
    <t>（３）運営事業者は、搬入車両が混雑し、本施設外まで車列が構成される場合には、誘導員を配置して適切に案内する等の必要な措置を講じること。</t>
    <phoneticPr fontId="27"/>
  </si>
  <si>
    <t>（４）計量棟におけるパソコン等備品については運営事業者が調達し、適正な受付管理を行うこと。（現在は組合が5年間（R3.4～R8.3）のリース契約を行っている。）</t>
    <phoneticPr fontId="27"/>
  </si>
  <si>
    <t>（５）北部ごみ処理センターの計量受付業務については、隣接する北部し尿処理センターへの搬入車両に対する計量受付も運営事業者が行うこと。なお、北部し尿処理センターへの搬入車両からの料金徴収は発生しない。</t>
    <phoneticPr fontId="27"/>
  </si>
  <si>
    <t>運営事業者は、ごみの搬入車両に対し、各施設までのルートとごみの降ろし場所について、案内・指示すること。</t>
    <phoneticPr fontId="27"/>
  </si>
  <si>
    <t>（１）運営事業者は、本施設にごみを搬入しようとする者から、組合が定める施設使用料等を、組合が定める方法で、組合に代わり収納すること。</t>
    <phoneticPr fontId="27"/>
  </si>
  <si>
    <t>（２）運営事業者は、収納した施設使用料等を、事業契約書に定める方法によって組合へ引き渡すこと。</t>
    <phoneticPr fontId="27"/>
  </si>
  <si>
    <t>計量棟における受付時間は、原則として以下のとおりである。その他、詳細な日時や時間については、組合と協議して決定するものとする。</t>
    <phoneticPr fontId="27"/>
  </si>
  <si>
    <t>受付時間：平日の午前8時30分から午後4時30分まで</t>
    <rPh sb="0" eb="2">
      <t>ウケツケ</t>
    </rPh>
    <rPh sb="2" eb="4">
      <t>ジカン</t>
    </rPh>
    <phoneticPr fontId="27"/>
  </si>
  <si>
    <t>第３節　北部ごみ処理センター（ごみ処理施設）に係る運転管理業務</t>
    <rPh sb="4" eb="6">
      <t>ホクブ</t>
    </rPh>
    <rPh sb="8" eb="10">
      <t>ショリ</t>
    </rPh>
    <rPh sb="17" eb="19">
      <t>ショリ</t>
    </rPh>
    <rPh sb="19" eb="21">
      <t>シセツ</t>
    </rPh>
    <phoneticPr fontId="27"/>
  </si>
  <si>
    <t>施設の年間運転日数は、搬入される廃棄物を滞りなく処理できるものとすること。</t>
    <phoneticPr fontId="27"/>
  </si>
  <si>
    <t>施設の運転時間は16時間/日とする。</t>
    <phoneticPr fontId="27"/>
  </si>
  <si>
    <t>可燃ごみの計画ごみ質は表24 のとおりである。</t>
    <phoneticPr fontId="27"/>
  </si>
  <si>
    <t>運営事業者は、ごみ処理施設に搬入された廃棄物の性状について、定期的に分析・管理を行うこと。測定内容は、三成分（水分、可燃分、灰分）、低位発熱量、単位容積重量、種類組成とし、年4回実施すること。</t>
    <phoneticPr fontId="27"/>
  </si>
  <si>
    <t>（１）運営事業者は、安全に搬入を行うために誘導員を配置し、プラットホーム内及び施設周辺において、搬入車両に対し適切な誘導・指示を行うこと。</t>
    <phoneticPr fontId="27"/>
  </si>
  <si>
    <t>（４）運営事業者は、搬入された廃棄物に処理不適物があった場合は、搬入者に持ち帰りさせること。</t>
    <phoneticPr fontId="27"/>
  </si>
  <si>
    <t>（５）運営事業者は、搬入ごみの荷降ろし時に適切な指示を行うこと。</t>
    <phoneticPr fontId="27"/>
  </si>
  <si>
    <t>（６）運営事業者は、搬入者に対し、搬入物品目及び分別の徹底を指導すること。ただし、搬入者とトラブルを生じないよう、十分に配慮のうえ、搬入管理を実施すること。</t>
    <phoneticPr fontId="27"/>
  </si>
  <si>
    <t>（１）運営事業者は、搬入された廃棄物について、関係法令、施設の公害防止基準等を遵守し、適切に処理を行うこと。特にダイオキシン類の排出抑制に努めた処理を行うこと。</t>
    <phoneticPr fontId="27"/>
  </si>
  <si>
    <t>（２）運営事業者は、ごみ処理施設より排出される焼却残渣等が関係法令、公害防止基準を満たすように適切に処理すること。</t>
    <phoneticPr fontId="27"/>
  </si>
  <si>
    <t>（１）運営事業者は、ごみ処理施設から排出される焼却残渣が、関係法令、ごみ処理施設の公害防止基準を満たすことを定期的に確認し、ごみ処理施設から組合が指定する最終処分場へ運搬すること。</t>
    <phoneticPr fontId="27"/>
  </si>
  <si>
    <t>（２）組合が指定する最終処分場への運搬時に、搬出物を落下・飛散させないこと。</t>
    <phoneticPr fontId="27"/>
  </si>
  <si>
    <t>（３）搬出車両は、運営事業者が新たに調達すること。</t>
    <phoneticPr fontId="27"/>
  </si>
  <si>
    <t>（１）運営事業者は、ごみ処理施設から排出される焼却残渣等の量及び性状について分析・管理を行うこと。</t>
    <phoneticPr fontId="27"/>
  </si>
  <si>
    <t>３.３.７　各種定期検査・分析</t>
    <rPh sb="6" eb="12">
      <t>カクシュテイキケンサ</t>
    </rPh>
    <rPh sb="13" eb="15">
      <t>ブンセキ</t>
    </rPh>
    <phoneticPr fontId="27"/>
  </si>
  <si>
    <t>（１）運営事業者は、ごみ質や排ガス等、必要な検査・分析を定期的に実施すること。主な検査項目・頻度はの表25 とおりである。</t>
    <phoneticPr fontId="27"/>
  </si>
  <si>
    <t>第４節　北部ごみ処理センター（粗大ごみ処理施設）に係る運転管理業務</t>
    <phoneticPr fontId="27"/>
  </si>
  <si>
    <t>運営事業者は、以下に示す運転条件に基づき、施設を適切に運転管理すること。</t>
    <phoneticPr fontId="27"/>
  </si>
  <si>
    <t>施設の年間運転日数は、搬入される廃棄物を滞りなく処理できるように設定すること。</t>
    <phoneticPr fontId="27"/>
  </si>
  <si>
    <t>施設の運転時間は原則として5時間/日とする。</t>
    <phoneticPr fontId="27"/>
  </si>
  <si>
    <t>（２）運営事業者は、粗大ごみ処理施設に搬入される廃棄物について処理不適物の混入防止に努めること。</t>
    <phoneticPr fontId="27"/>
  </si>
  <si>
    <t>（３）運営事業者は、搬入ごみに含まれる処理不適物の検査をプラットホーム内にて実施し、その混入を防止すること。特に、段ボール箱等に入れられたものについては、搬入者の了解を得てその中身について確認すること。また、資源化が可能な小型家電、段ボール箱等については、選別・保管し、組合が指定する資源回収業者に引き渡すこと。</t>
    <phoneticPr fontId="27"/>
  </si>
  <si>
    <t>（４）運営事業者は、搬入ごみの荷降ろし時に適切な指示を行うこと。</t>
    <phoneticPr fontId="27"/>
  </si>
  <si>
    <t>（５）運営事業者は、搬入者に対し、搬入物品目及び分別の徹底を指導すること。ただし、搬入者とトラブルを生じないよう、十分に配慮のうえ、搬入管理を実施すること。</t>
    <phoneticPr fontId="27"/>
  </si>
  <si>
    <t>運営事業者は、粗大ごみ処理施設に搬入された廃棄物について、関係法令、施設の公害防止基準等を遵守し、適切に処理を行うこと。</t>
    <phoneticPr fontId="27"/>
  </si>
  <si>
    <t>（１）運営事業者は、粗大ごみ処理施設から排出される破砕不燃物が関係法令を満たすことを定期的に確認し、粗大ごみ処理施設から最終処分場へ運搬すること。</t>
    <phoneticPr fontId="27"/>
  </si>
  <si>
    <t>（２）最終処分場への運搬時に、搬出物を落下・飛散させないこと。</t>
    <phoneticPr fontId="27"/>
  </si>
  <si>
    <t>（１）運営事業者は、粗大ごみ処理施設から回収される資源物を組合が指定する資源回収業者に引き渡すこと。</t>
    <phoneticPr fontId="27"/>
  </si>
  <si>
    <t>運営事業者は、粗大ごみ処理施設から回収される鉄類、アルミ類、破砕不燃物、梱包ペットボトル等、ストックヤードの紙類、小型家電等を適正に保管するとともに、搬出量をそれぞれ計量すること。</t>
    <phoneticPr fontId="27"/>
  </si>
  <si>
    <t>（１）資源物、残渣量の搬出状況</t>
    <phoneticPr fontId="27"/>
  </si>
  <si>
    <t>粗大ごみ処理施設における資源物、残渣搬出量実績は表27 のとおりである。</t>
    <phoneticPr fontId="27"/>
  </si>
  <si>
    <t>第５節　最終処分場に係る運転管理業務（各処分場共通）</t>
    <rPh sb="19" eb="25">
      <t>カクショブンジョウキョウツウ</t>
    </rPh>
    <phoneticPr fontId="27"/>
  </si>
  <si>
    <t>施設の年間運転日数は、搬入される廃棄物を滞りなく埋立処分できるように設定すること。</t>
    <phoneticPr fontId="27"/>
  </si>
  <si>
    <t>各処分場における搬入時間は、原則として平日の8:30～16:30とする。</t>
    <phoneticPr fontId="27"/>
  </si>
  <si>
    <t>北部ごみ処理センターからの搬入物は、ごみ処理施設から排出される飛灰処理物と、粗大ごみ処理施設から排出される破砕不燃物である。各処分場における埋立物の種類と埋立量は表28 のとおりである。</t>
    <phoneticPr fontId="27"/>
  </si>
  <si>
    <t>規定しないが、日勤作業とすること。現状は8:30～17:30である。</t>
    <phoneticPr fontId="27"/>
  </si>
  <si>
    <t>（２）埋立作業時間</t>
    <rPh sb="3" eb="9">
      <t>ウメタテサギョウジカン</t>
    </rPh>
    <phoneticPr fontId="27"/>
  </si>
  <si>
    <t>田沢湖処分場 65m3/日
角館処分場 65m3/日
西木処分場 30m3/日</t>
    <phoneticPr fontId="27"/>
  </si>
  <si>
    <t>浸出水処理施設は原則として事業実施期間中連続運転とする。
運転員の作業時間については規定しないが、現状は日勤作業時間内（8:30～17:15）である。</t>
    <phoneticPr fontId="27"/>
  </si>
  <si>
    <t>各処分場における計画原水と処理水の水質は表29 のとおりである。</t>
    <phoneticPr fontId="27"/>
  </si>
  <si>
    <t>（１）運営事業者は、搬入作業が安全に行われるように搬入車両を適切に誘導すること。</t>
    <phoneticPr fontId="27"/>
  </si>
  <si>
    <t>（２）運営事業者は、搬入車両に、動線、洗車、ダンピングの方法・場所等を適切に指示すること。</t>
    <phoneticPr fontId="27"/>
  </si>
  <si>
    <t>（３）運営事業者は、最終処分場への搬入開始からその日の埋立処分が終了し退場するまでの間、搬入を監視する人員を最終処分場に配置すること。</t>
    <phoneticPr fontId="27"/>
  </si>
  <si>
    <t>（４）運営事業者は、搬入される埋立廃棄物を組合が示す受入基準に基づき搬入監視を行うこと。不適物の混入が確認された場合は、適切に除去し、その処理について組合と協議すること。</t>
    <phoneticPr fontId="27"/>
  </si>
  <si>
    <t>（６）運営事業者は、最終処分場に搬入される資源物（資源びん）を適正に保管し、組合が指定する資源回収業者に引き渡すこと。</t>
    <phoneticPr fontId="27"/>
  </si>
  <si>
    <t>３.５.４　搬入管理</t>
    <phoneticPr fontId="27"/>
  </si>
  <si>
    <t>３.５.５　埋立作業</t>
    <phoneticPr fontId="27"/>
  </si>
  <si>
    <t>３.５.６　適正処理・処分</t>
    <phoneticPr fontId="27"/>
  </si>
  <si>
    <t>３.５.７　埋立容量の管理</t>
    <phoneticPr fontId="27"/>
  </si>
  <si>
    <t>（１）埋立作業に当たっては、予め策定した埋立計画を遵守すること。</t>
    <phoneticPr fontId="27"/>
  </si>
  <si>
    <t>（２）埋立廃棄物を計画的に順序良く埋立し、埋立廃棄物を種別に区分できるよう記録し、埋立作業場所の最小化に努めること。</t>
    <phoneticPr fontId="27"/>
  </si>
  <si>
    <t>（３）環境汚染の未然防止、地盤の安定化を十分に勘案した埋立作業を行うこと。</t>
    <phoneticPr fontId="27"/>
  </si>
  <si>
    <t>（４）遮水工、浸出水集水管等の各種構造物が適正な状態であることを確認した上で埋立作業を行うこと。</t>
    <phoneticPr fontId="27"/>
  </si>
  <si>
    <t>（５）埋立ガス濃度、酸欠等の作業環境に配慮して埋立作業を行うこと。</t>
    <phoneticPr fontId="27"/>
  </si>
  <si>
    <t>（６）関係法令等を遵守した埋立作業を行うこと。</t>
    <phoneticPr fontId="27"/>
  </si>
  <si>
    <t>（１）運営事業者は、搬入された廃棄物を、関係法令等を遵守し、適切に処分を行うこと。</t>
    <phoneticPr fontId="27"/>
  </si>
  <si>
    <t>（２）運営事業者は、埋立地より導水された浸出水を、関係法令、公害防止条件等を遵守し、適切に処理すること。</t>
    <phoneticPr fontId="27"/>
  </si>
  <si>
    <t>（１）運営事業者は、「最終処分場残余容量算出マニュアル」（平成17年3月、環境省大臣官房廃棄物・リサイクル対策部　廃棄物対策課・産業廃棄物課）に基づいて、最終処分場の埋立容量、残余容量を年1回以上測定・記録すること。なお、測定時期は毎年度同時期とすること。</t>
    <phoneticPr fontId="27"/>
  </si>
  <si>
    <t>（２）運営事業者は、埋立地の全景写真及び埋立場所の写真を撮影し、月報に添付すること。</t>
    <phoneticPr fontId="27"/>
  </si>
  <si>
    <t>３.５.８　その他基本条件</t>
    <rPh sb="8" eb="9">
      <t>タ</t>
    </rPh>
    <rPh sb="9" eb="13">
      <t>キホンジョウケン</t>
    </rPh>
    <phoneticPr fontId="27"/>
  </si>
  <si>
    <t>（１）関係法令等を遵守し、適切な運営を行うこと。</t>
    <phoneticPr fontId="27"/>
  </si>
  <si>
    <t>（２）合理的かつ効率的な事業実施に努めること。</t>
    <phoneticPr fontId="27"/>
  </si>
  <si>
    <t>（３）環境汚染の発生の未然防止に努めること。</t>
    <phoneticPr fontId="27"/>
  </si>
  <si>
    <t>（４）従事者に対し、廃棄物の受入作業、埋立作業、施設の運転管理について、定期的な教育指導を行うこと。</t>
    <phoneticPr fontId="27"/>
  </si>
  <si>
    <t>（５）埋立地内を含めた施設全体の美観の保持に配慮すること。</t>
    <phoneticPr fontId="27"/>
  </si>
  <si>
    <t>（６）組合への報告・提出を適切に行うこと。</t>
    <phoneticPr fontId="27"/>
  </si>
  <si>
    <t>（７）事業の遂行に当たり必要な各種マニュアル、計画書等を作成すること。</t>
    <phoneticPr fontId="27"/>
  </si>
  <si>
    <t>運営事業者は、以下に示す要件、公害防止基準及び関係法令等を遵守し、事業実施計画等に基づき、運営事業者の責任と費用負担により適切な施設設備の保全を行うこと。</t>
    <phoneticPr fontId="27"/>
  </si>
  <si>
    <t>運営事業者は、本施設の年間運転計画、月間運転計画に基づき、経済性を考慮した本施設の備品・什器・物品・用役の調達計画を作成し、提出すること。</t>
    <phoneticPr fontId="27"/>
  </si>
  <si>
    <t>また、常に安全に保管し、必要の際には支障なく使用できるように適切に管理すること。</t>
    <phoneticPr fontId="27"/>
  </si>
  <si>
    <t>運営に必要な備品・什器・物品のうち、運営事業者が新たに購入したものは、原則として運営事業者に帰属するものとするが、その取り扱いについては事業期間終了時に組合と協議する。また、予備品、消耗品については、組合が事業期間開始時に、組合の所有するものを運営事業者に引き渡すため、運営事業者は、事業期間終了時には、施設の運転に必要な用役を補充し、事業期間開始時に組合から引渡しを受けた数量程度の予備品、消耗品を組合に引き渡すこと。</t>
    <phoneticPr fontId="27"/>
  </si>
  <si>
    <t>なお、北部ごみ処理センターについては、事業期間終了後は施設を使用しない予定であるためこの限りではない。</t>
    <phoneticPr fontId="27"/>
  </si>
  <si>
    <t>４.１.４　施設の基本性能の維持</t>
    <rPh sb="9" eb="11">
      <t>キホン</t>
    </rPh>
    <rPh sb="11" eb="13">
      <t>セイノウ</t>
    </rPh>
    <rPh sb="14" eb="16">
      <t>イジ</t>
    </rPh>
    <phoneticPr fontId="27"/>
  </si>
  <si>
    <t>運営事業者は、本施設の設備・機器等を適切に管理し、本施設の基本性能を事業期間にわたり維持すること。ただし、設備を改造した場合は、第三者機関により確認された性能を維持するものとする。</t>
    <phoneticPr fontId="27"/>
  </si>
  <si>
    <t>４.１.５　施設の点検管理</t>
    <phoneticPr fontId="27"/>
  </si>
  <si>
    <t>運営事業者は、本施設の点検作業等を行うこと。日常点検により損傷を発見した場合には速やかに補修を行うこと。なお、点検項目（参考）は表30 のとおりである。</t>
    <phoneticPr fontId="27"/>
  </si>
  <si>
    <t>４.１.６　点検・検査計画</t>
    <phoneticPr fontId="27"/>
  </si>
  <si>
    <t>（１）運営事業者は、点検および検査を、施設の運転に極力影響を与えず効率的に実施できるように点検・検査計画を策定すること。</t>
    <phoneticPr fontId="27"/>
  </si>
  <si>
    <t>（２）点検・検査計画については、日常点検、定期点検、法定点検・検査、自主検査等の内容（機器の項目、頻度等）を記載した点検・検査計画書（毎年度のもの、事業期間を通じたもの）を作成すること。</t>
    <phoneticPr fontId="27"/>
  </si>
  <si>
    <t>４.１.７　点検・検査の実施と報告</t>
    <rPh sb="15" eb="17">
      <t>ホウコク</t>
    </rPh>
    <phoneticPr fontId="27"/>
  </si>
  <si>
    <t>（１）点検・検査は毎年度提出する点検・検査計画に基づいて実施すること。</t>
    <phoneticPr fontId="27"/>
  </si>
  <si>
    <t>（２）運営事業者は、定期的な機能検査を毎年1回以上、精密機能検査を3年に1回以上、予め組合と協議した内容で、組合が認める第三者機関により実施すること。また、法定点検等を定期的に実施すること。</t>
    <phoneticPr fontId="27"/>
  </si>
  <si>
    <t>（３）日常点検で異常が発生された場合や故障が発生した場合には、運営事業者は臨時点検を実施すること。</t>
    <phoneticPr fontId="27"/>
  </si>
  <si>
    <t>（４）点検・検査に係る記録は適切に管理し、法令等で定められた年数または組合との協議による年数保管すること。</t>
    <phoneticPr fontId="27"/>
  </si>
  <si>
    <t>（５）点検・検査結果報告書を作成し組合に提出すること。</t>
    <phoneticPr fontId="27"/>
  </si>
  <si>
    <t>４.１.８　補修計画の作成</t>
    <phoneticPr fontId="27"/>
  </si>
  <si>
    <t>（１）運営事業者は、事業期間を通じた補修計画を作成し、組合に提出すること。作成した補修計画について、組合の承諾を得ること。なお、補修計画策定に当たっては、季節変動（ごみ搬入量、外気温、浸出水発生量、原水水質等）を十分考慮すること。</t>
    <phoneticPr fontId="27"/>
  </si>
  <si>
    <t>（２）運営事業者は、事業期間を通じた補修計画を点検・検査結果に基づき毎年度更新し、組合に提出すること。また、更新した補修計画について、組合の承諾を得ること。</t>
    <phoneticPr fontId="27"/>
  </si>
  <si>
    <t>（３）運営事業者は、点検・検査結果に基づき、設備・機器の耐久度と消耗状況を把握し、各年度の補修計画を作成し、組合に提出すること。作成した各年度の補修計画は組合の承諾を得ること。</t>
    <phoneticPr fontId="27"/>
  </si>
  <si>
    <t>（４）運営事業者が計画すべき補修の範囲は、点検・検査結果より、設備の基本性能を維持するための部分取替、調整である。</t>
    <phoneticPr fontId="27"/>
  </si>
  <si>
    <t>４.１.９　補修の実施</t>
    <phoneticPr fontId="27"/>
  </si>
  <si>
    <t>（１）運営事業者は、点検・検査結果に基づき、施設の基本性能を維持するために、補修を行うこと。</t>
    <phoneticPr fontId="27"/>
  </si>
  <si>
    <t>（２）補修に際しては、補修工事施工計画書を組合に提出し、承諾を得ること。</t>
    <phoneticPr fontId="27"/>
  </si>
  <si>
    <t>（３）各設備・機器の補修に係る記録は、適切に管理し、法令等で定められた年数または組合との協議による年数保管すること。</t>
    <phoneticPr fontId="27"/>
  </si>
  <si>
    <t>　①　点検・検査結果に基づいた設備の基本性能を維持するための部分取替、調整、設備の設置</t>
    <phoneticPr fontId="27"/>
  </si>
  <si>
    <t>　②　設備が故障した場合の修理、調整、設備の設置</t>
    <phoneticPr fontId="27"/>
  </si>
  <si>
    <t>　③　再発防止のための修理、調整、設備の設置</t>
    <phoneticPr fontId="27"/>
  </si>
  <si>
    <t>運営事業者は、施設の照明・採光設備、給排水衛生設備、空調設備等の点検を定期的に行い、適切な修理交換等を行うこと。見学者等の第三者が立ち入る箇所については、特に点検、修理、交換等を適切に行うこと。</t>
    <phoneticPr fontId="27"/>
  </si>
  <si>
    <t>また、運営事業者は、本施設内の植栽管理、駐車場の照明等の点検や修理交換等、冬季における除雪、融雪・消雪設備等の点検、修理等の保全を適切に行うこと。なお、災害レベルの大雪時における除雪費用の負担については、原則として組合が負担する。</t>
    <phoneticPr fontId="27"/>
  </si>
  <si>
    <t>なお、北部ごみ処理センターの施設保全業務については、別図に示すとおり北部し尿処理センターの担当範囲に係る保全業務は除くものとする。</t>
    <phoneticPr fontId="27"/>
  </si>
  <si>
    <t>４.１.１０　施設の保全</t>
    <phoneticPr fontId="27"/>
  </si>
  <si>
    <t>４.１.１１　更新計画の作成</t>
    <phoneticPr fontId="27"/>
  </si>
  <si>
    <t>４.１.１２　更新工事の実施</t>
    <phoneticPr fontId="27"/>
  </si>
  <si>
    <t>（１）運営事業者は、事業期間内における施設の基本性能を維持するために、機器の耐用年数を考慮した事業期間にわたる更新計画を作成し、組合に提出すること。作成した更新計画について、組合の承諾を得ること。</t>
    <phoneticPr fontId="27"/>
  </si>
  <si>
    <t>（２）運営事業者は、事業期間中に組合が求める場合は、最新の更新計画を作成し、組合の承諾を得ること。</t>
    <phoneticPr fontId="27"/>
  </si>
  <si>
    <t>（３）運営事業者が計画すべき更新計画の範囲は、点検・検査結果より、設備の基本性能を維持するための機器更新（ろ布等の交換を含む）である。</t>
    <phoneticPr fontId="27"/>
  </si>
  <si>
    <t>（１）運営事業者は、更新計画に基づき更新工事の対象となる機器の耐久度・消耗状況により、効率的な機器の更新を行うこと。但し、法令改正、不可抗力によるものは運営事業者による機器更新の対象から除くものとする。</t>
    <phoneticPr fontId="27"/>
  </si>
  <si>
    <t>（２）更新工事に際しては、更新工事施工計画書を組合に提出し、承諾を得ること。</t>
    <phoneticPr fontId="27"/>
  </si>
  <si>
    <t>（３）各設備・機器の更新に係る記録は、適切に管理・保管すること。</t>
    <phoneticPr fontId="27"/>
  </si>
  <si>
    <t>（４）運営事業者が行うべき更新工事の範囲は、更新計画に記載された設備の基本性能を維持するための機器更新である。</t>
    <phoneticPr fontId="27"/>
  </si>
  <si>
    <t>４.１.１３　改良保全</t>
    <phoneticPr fontId="27"/>
  </si>
  <si>
    <t>４.１.１４　清掃</t>
    <phoneticPr fontId="27"/>
  </si>
  <si>
    <t>運営事業者は、改良保全を行おうとする場合は、改良保全に関する計画を提案し組合と協議すること。</t>
    <phoneticPr fontId="27"/>
  </si>
  <si>
    <t>運営事業者は、本施設の清掃計画を作成し、施設内を常に清掃し、清潔に保つこと。特に見学者等の第三者が立ち入る場所は、常に清潔な環境を維持すること。</t>
    <phoneticPr fontId="27"/>
  </si>
  <si>
    <t>（１）運営事業者は、美観を損なわないよう、本施設内のすべての設備の清掃を定期的に行なうこと。</t>
    <phoneticPr fontId="27"/>
  </si>
  <si>
    <t>（２）運営事業者は、浄化槽の清掃、管理について、専門業者などを活用し適切に行うこと。</t>
    <phoneticPr fontId="27"/>
  </si>
  <si>
    <t>（１）運営事業者は、本施設建築物及び建築設備の機能を事業期間にわたり維持すること。</t>
    <phoneticPr fontId="27"/>
  </si>
  <si>
    <r>
      <t>４</t>
    </r>
    <r>
      <rPr>
        <sz val="11"/>
        <rFont val="ＭＳ Ｐゴシック"/>
        <family val="3"/>
        <charset val="128"/>
      </rPr>
      <t>.１.１５　建築物の機能維持と点検管理</t>
    </r>
    <phoneticPr fontId="27"/>
  </si>
  <si>
    <t>（２）運営事業者は、本施設建築物及び建築設備の管理として点検作業等を行うこと。</t>
    <phoneticPr fontId="27"/>
  </si>
  <si>
    <t>（３）運営事業者は、本施設建築物の美観が損なわれることのないよう常に良好な状態を維持すること。</t>
    <phoneticPr fontId="27"/>
  </si>
  <si>
    <r>
      <t>４</t>
    </r>
    <r>
      <rPr>
        <sz val="11"/>
        <rFont val="ＭＳ Ｐゴシック"/>
        <family val="3"/>
        <charset val="128"/>
      </rPr>
      <t>.１.１６　付帯設備の機能維持と点検管理</t>
    </r>
    <phoneticPr fontId="27"/>
  </si>
  <si>
    <t>（１）運営事業者は、本施設内にある樹木・植栽、駐車場、外構などの付帯設備（以下「付帯設備」という。）について、その機能を事業期間にわたり維持すること。</t>
    <phoneticPr fontId="27"/>
  </si>
  <si>
    <t>（２）運営事業者は、付帯設備の管理として点検作業等を行うこと。</t>
    <phoneticPr fontId="27"/>
  </si>
  <si>
    <t>（３）運営事業者は、付帯設備の美観が損なわれることのないよう常に良好な状態を維持すること。</t>
    <phoneticPr fontId="27"/>
  </si>
  <si>
    <t>（４）運営事業者は、最終処分場内にある防災調整池内に堆積した土砂を浚渫することで、その機能を維持すること。なお、運営事業者は、浚渫した土砂を本施設外へ搬出し、自らの責任と費用において処分すること。</t>
    <phoneticPr fontId="27"/>
  </si>
  <si>
    <t>４.１.１７　施設見学者等への対応</t>
    <phoneticPr fontId="27"/>
  </si>
  <si>
    <t>運営事業者は、本施設に対して電話照会、来客等があった場合には、適切な対応を行うこと。また、組合が要請する時は組合とともに本施設の運営状況の説明を行い、理解、協力を得るよう努めること。なお、住民等による意見等があった場合は、組合との協議の上、適切に対応し、その結果を組合に提出・報告すること。</t>
    <phoneticPr fontId="27"/>
  </si>
  <si>
    <t>４.１.１８　窓口対応</t>
    <phoneticPr fontId="27"/>
  </si>
  <si>
    <t>４.１.１９　帳票類の管理及び記録の保存</t>
    <phoneticPr fontId="27"/>
  </si>
  <si>
    <t>運営事業者は、本施設の稼働状況、点検項目、補修、修繕等に関する履歴を管理するための既存のソフトウェアを使用し、施設機能等の確認を行うこと。</t>
    <phoneticPr fontId="27"/>
  </si>
  <si>
    <t>４.１.２０　各種調査票の作成協力</t>
    <phoneticPr fontId="27"/>
  </si>
  <si>
    <t>４.１.２１　地域振興</t>
    <phoneticPr fontId="27"/>
  </si>
  <si>
    <t>４.１.２２　その他</t>
    <rPh sb="9" eb="10">
      <t>タ</t>
    </rPh>
    <phoneticPr fontId="27"/>
  </si>
  <si>
    <t>運営事業者は、本施設へのアンケート等の調査依頼があった場合は、調査票の作成等、組合の指示に基づき対応すること。</t>
    <phoneticPr fontId="27"/>
  </si>
  <si>
    <t>運営事業者は、地元雇用、地元企業の育成・貢献、地域経済への配慮を行うこと。また、環境学習、環境保全に関する情報提供など周辺住民への配慮を行うこと。</t>
    <phoneticPr fontId="27"/>
  </si>
  <si>
    <t>組合職員は、本事業の円滑な事業実施の確認と組合事務を行う。</t>
    <phoneticPr fontId="27"/>
  </si>
  <si>
    <t>運営事業者は、会議室等の一部を組合が行う事務に支障のない範囲で使用することができる。</t>
    <phoneticPr fontId="27"/>
  </si>
  <si>
    <t>当該施設において費消される電気、水、その他消耗品等に係る経費は委託料に含まれるものとし、別途支払は行わない。</t>
    <phoneticPr fontId="27"/>
  </si>
  <si>
    <t>なお、当該事項に係る詳細は、運営事業者と別途協議して決定する。</t>
    <phoneticPr fontId="27"/>
  </si>
  <si>
    <t>第２節　計量棟に係る施設保全業務（共通事項）</t>
    <rPh sb="6" eb="7">
      <t>トウ</t>
    </rPh>
    <rPh sb="10" eb="14">
      <t>シセツホゼン</t>
    </rPh>
    <rPh sb="17" eb="21">
      <t>キョウツウジコウ</t>
    </rPh>
    <phoneticPr fontId="27"/>
  </si>
  <si>
    <t>運営事業者は、計量棟の基本性能を事業期間にわたり維持すること。</t>
    <phoneticPr fontId="27"/>
  </si>
  <si>
    <t>運営事業者は、計量棟の管理として点検作業等を行うこと。</t>
    <phoneticPr fontId="27"/>
  </si>
  <si>
    <t>第３節　北部ごみ処理センターに係る施設保全業務</t>
    <rPh sb="4" eb="6">
      <t>ホクブ</t>
    </rPh>
    <rPh sb="8" eb="10">
      <t>ショリ</t>
    </rPh>
    <rPh sb="17" eb="19">
      <t>シセツ</t>
    </rPh>
    <rPh sb="19" eb="21">
      <t>ホゼン</t>
    </rPh>
    <phoneticPr fontId="27"/>
  </si>
  <si>
    <t>（１）運営事業者は、北部ごみ処理センターの基本性能を事業期間にわたり維持すること。</t>
    <phoneticPr fontId="27"/>
  </si>
  <si>
    <t>（２）運営事業者は、北部ごみ処理センターの公害防止基準に関する基本性能を事業期間にわたり維持すること。</t>
    <phoneticPr fontId="27"/>
  </si>
  <si>
    <t>運営事業者は、北部ごみ処理センターの管理として点検作業等を行うこと。</t>
    <phoneticPr fontId="27"/>
  </si>
  <si>
    <t>運営事業者は、公害防止監視装置の点検を定期的に行い、適切な管理・補修を行うこと。</t>
    <phoneticPr fontId="27"/>
  </si>
  <si>
    <t>「廃棄物焼却施設内作業におけるダイオキシン類ばく露防止対策要綱」（基発第401号の2、平成13年4月25日）に基づき、運転、点検等の作業の際における作業者のダイオキシン類のばく露防止措置を行うこと。</t>
    <phoneticPr fontId="27"/>
  </si>
  <si>
    <t>運営事業者は、見学者ホール・通路の案内展示設備の点検、修理及び更新を行い、常に良好な機能を維持すること。</t>
    <phoneticPr fontId="27"/>
  </si>
  <si>
    <t>第４節　最終処分場に係る施設保全業務（各処分場共通）</t>
    <rPh sb="4" eb="6">
      <t>サイシュウ</t>
    </rPh>
    <rPh sb="6" eb="8">
      <t>ショブン</t>
    </rPh>
    <rPh sb="8" eb="9">
      <t>バ</t>
    </rPh>
    <rPh sb="10" eb="11">
      <t>カカ</t>
    </rPh>
    <rPh sb="12" eb="14">
      <t>シセツ</t>
    </rPh>
    <rPh sb="14" eb="16">
      <t>ホゼン</t>
    </rPh>
    <rPh sb="19" eb="23">
      <t>カクショブンジョウ</t>
    </rPh>
    <rPh sb="23" eb="25">
      <t>キョウツウ</t>
    </rPh>
    <phoneticPr fontId="27"/>
  </si>
  <si>
    <t>（１）運営事業者は、最終処分場の基本性能を事業期間にわたり維持すること。</t>
    <phoneticPr fontId="27"/>
  </si>
  <si>
    <t>（２）運営事業者は、最終処分場の公害防止基準に関する基本性能を事業期間にわたり維持すること。</t>
    <phoneticPr fontId="27"/>
  </si>
  <si>
    <t>運営事業者は、最終処分場の管理として点検作業等を行うこと。</t>
    <phoneticPr fontId="27"/>
  </si>
  <si>
    <t>（１）運営事業者は、事業期間中、環境保全基準の遵守状況を確認するために必要な測定項目・方法・頻度・時期等を定めた環境保全計画を作成し、組合の承諾を得ること。なお、北部ごみ処理センターについては、ばい煙、焼却灰（炉底残渣）等、最終処分場については、浸出水原水、処理水、周辺地下水等の分析・管理を含むこと。また、西木処分場に隣接する廃止済みの最終処分場に係る分析等については、本事業の対象外とする。</t>
    <phoneticPr fontId="27"/>
  </si>
  <si>
    <t>（２）運営事業者は、環境保全計画に基づき、環境保全基準の遵守状況を確認すること。</t>
    <phoneticPr fontId="27"/>
  </si>
  <si>
    <t>（３）運営事業者は、環境保全基準の遵守状況について組合に報告すること。</t>
    <phoneticPr fontId="27"/>
  </si>
  <si>
    <t>運営事業者は、本施設で発生した資源物を適切に保管するとともに、資源物の種類毎に、発生量等についての電子データを記録・保存すること。</t>
    <phoneticPr fontId="27"/>
  </si>
  <si>
    <t>運営事業者は、本施設の廃棄物搬入及び搬出量、資源物搬入量、薬品・燃料等搬入量、埋立廃棄物の種類、量、場所、水量、各施設機器の運転データ、電気・上水等の用役データ等を記載した、運転日誌、日報、月報、年報等の運転管理に関する報告書を作成し、組合に提出すること。</t>
    <phoneticPr fontId="27"/>
  </si>
  <si>
    <t>運営事業者は、本施設の点検・検査計画および点検・検査結果を記載した点検・検査結果報告書を作成し、組合に提出すること。</t>
    <phoneticPr fontId="27"/>
  </si>
  <si>
    <t>運営事業者は、本施設の補修計画及び補修結果を記載した補修結果報告書、更新計画及び更新結果を記載した更新結果報告書を作成し、組合に提出すること。</t>
    <phoneticPr fontId="27"/>
  </si>
  <si>
    <t>運営事業者は、環境保全計画に基づき測定した本施設の環境保全の遵守状況を記載した環境管理報告書を作成し、組合に提出すること。</t>
    <phoneticPr fontId="27"/>
  </si>
  <si>
    <t>運営事業者は、作業環境管理計画に基づき測定した本施設の作業環境保全の遵守状況を記載した作業環境管理報告書を作成し、組合に提出すること。</t>
    <phoneticPr fontId="27"/>
  </si>
  <si>
    <t>運営事業者は、資源物の種類毎に、発生量等を記載した資源物管理報告書を作成し、組合に提出すること。</t>
    <phoneticPr fontId="27"/>
  </si>
  <si>
    <t>（１）運営事業者は、本施設に関する各種マニュアル、図面等を事業期間にわたり適切に管理すること。</t>
    <phoneticPr fontId="27"/>
  </si>
  <si>
    <t>（２）運営事業者は、補修、機器更新、改良保全等により、本施設に変更が生じた場合、各種マニュアル、図面等を速やかに変更すること。</t>
    <phoneticPr fontId="27"/>
  </si>
  <si>
    <t>（３）運営事業者は、本施設に関する各種マニュアル、図面等の管理方法については組合と協議の上、決定すること。</t>
    <phoneticPr fontId="27"/>
  </si>
  <si>
    <t>運営事業者は、本施設の設備により管理記録可能な項目、または運営事業者が自主的に管理記録する項目で、組合が要求するその他の管理記録について、管理記録報告を作成すること。</t>
    <phoneticPr fontId="27"/>
  </si>
  <si>
    <t>（１）運営事業者は、安全衛生管理体制に基づき、職場における労働者の安全と健康を確保するとともに、快適な職場環境の形成を促進すること。</t>
    <phoneticPr fontId="27"/>
  </si>
  <si>
    <t>（２）運営事業者は、本施設における標準的な安全作業の手順（安全作業マニュアル）を定め、その励行に努め、作業行動の安全を図ること。</t>
    <phoneticPr fontId="27"/>
  </si>
  <si>
    <t>（３）運営事業者は、安全作業マニュアルを施設の作業状況に応じて随時改善し、その周知徹底を図ること。</t>
    <phoneticPr fontId="27"/>
  </si>
  <si>
    <t>（１）運営事業者は、ダイオキシン類対策特別措置法、労働安全衛生法等を遵守した作業環境管理基準を定めること。</t>
    <phoneticPr fontId="27"/>
  </si>
  <si>
    <t>（２）運営事業者は、ダイオキシン類のばく露防止措置を行い、炉室内及び関係諸室については、第一管理区域（2.5pg-TEQ/m3以下）とすること。</t>
    <phoneticPr fontId="27"/>
  </si>
  <si>
    <t>（３）運営事業者は、管理運営に当たり、作業環境管理基準を遵守すること。</t>
    <phoneticPr fontId="27"/>
  </si>
  <si>
    <t>（４）運営事業者は、作業環境に関する調査・計測を行い、作業環境管理報告書を組合に提出すること。</t>
    <phoneticPr fontId="27"/>
  </si>
  <si>
    <t>（５）運営事業者は、法改正等により作業環境管理基準を変更する場合は、組合と協議すること。</t>
    <phoneticPr fontId="27"/>
  </si>
  <si>
    <t>（１）運営事業者は、事業期間中、作業環境管理基準の遵守状況を確認するために必要な測定項目・方法・頻度・時期等を定めた作業環境管理計画を作成し、組合の承諾を得ること。</t>
    <phoneticPr fontId="27"/>
  </si>
  <si>
    <t>（２）運営事業者は、作業環境管理計画に基づき、作業環境管理基準の遵守状況を確認すること。</t>
    <phoneticPr fontId="27"/>
  </si>
  <si>
    <t>（３）運営事業者は、作業環境管理基準の遵守状況について組合に報告すること。</t>
    <phoneticPr fontId="27"/>
  </si>
  <si>
    <t>（４）運営事業者は、作業に必要な保護具、測定器具等を整備し、従事者に使用させること。また、保護具、測定器具等は定期的に点検し、安全な状態が保てるようにしておくこと。</t>
    <phoneticPr fontId="27"/>
  </si>
  <si>
    <t>（５）運営事業者は、「廃棄物焼却施設内作業におけるダイオキシン類ばく露防止対策要綱」(基発第401号の2、平成13年4月25日)に基づき、従事者のダイオキシン類ばく露防止対策措置を行うこと。</t>
    <phoneticPr fontId="27"/>
  </si>
  <si>
    <t>（６）運営事業者は、日常点検、定期点検整備等により、労働安全衛生上、本施設を改善する必要がある場合は、組合と協議のうえ実施すること。</t>
    <phoneticPr fontId="27"/>
  </si>
  <si>
    <t>（７）運営事業者は、労働安全衛生法等関係法令に基づき、従事者に対して健康診断を実施し、従事者の健康把握に努めること。</t>
    <phoneticPr fontId="27"/>
  </si>
  <si>
    <t>（８）運営事業者は、従事者に対して、定期的に安全衛生教育を行うこと。</t>
    <phoneticPr fontId="27"/>
  </si>
  <si>
    <t>（９）運営事業者は、安全確保に必要な訓練を定期的に行うこと。なお、訓練の実施については、事前に組合に連絡し、訓練実施後は報告書を提出すること。</t>
    <phoneticPr fontId="27"/>
  </si>
  <si>
    <t>（１０）運営事業者は、本施設内の整理整頓及び清潔の保持に努め、本施設の作業環境を常に良好に保つこと。</t>
    <phoneticPr fontId="27"/>
  </si>
  <si>
    <t>運営事業者は、本施設の防災管理体制を整備するとともに、事業期間を通じた防災管理計画を作成し、組合の承諾を得ること。</t>
    <phoneticPr fontId="27"/>
  </si>
  <si>
    <t>運営事業者は、本施設の保安体制を整備するとともに、事業期間を通じた施設保安計画を作成し、組合の承諾を得ること。</t>
    <phoneticPr fontId="27"/>
  </si>
  <si>
    <t>運営事業者は、組合と協議の上、運転教育計画を作成し提出すること。また、運営事業者は、作成した運転教育計画をもとに、組合及び各種業務の現受託事業者より本施設の運転管理等の引継ぎを受けること。</t>
    <phoneticPr fontId="27"/>
  </si>
  <si>
    <t>事業準備期間に運転教育を受ける要員については、予め運営事業者が確保すること。</t>
    <phoneticPr fontId="27"/>
  </si>
  <si>
    <t>ごみ処理施設　変動費</t>
    <rPh sb="2" eb="4">
      <t>ショリ</t>
    </rPh>
    <rPh sb="4" eb="6">
      <t>シセツ</t>
    </rPh>
    <rPh sb="7" eb="9">
      <t>ヘンドウ</t>
    </rPh>
    <rPh sb="9" eb="10">
      <t>ヒ</t>
    </rPh>
    <phoneticPr fontId="27"/>
  </si>
  <si>
    <t>粗大ごみ処理施設　変動費</t>
    <rPh sb="0" eb="2">
      <t>ソダイ</t>
    </rPh>
    <rPh sb="4" eb="8">
      <t>ショリシセツ</t>
    </rPh>
    <rPh sb="9" eb="11">
      <t>ヘンドウ</t>
    </rPh>
    <rPh sb="11" eb="12">
      <t>ヒ</t>
    </rPh>
    <phoneticPr fontId="27"/>
  </si>
  <si>
    <t>最終処分場　変動費</t>
    <rPh sb="0" eb="2">
      <t>サイシュウ</t>
    </rPh>
    <rPh sb="2" eb="5">
      <t>ショブンジョウ</t>
    </rPh>
    <rPh sb="6" eb="8">
      <t>ヘンドウ</t>
    </rPh>
    <rPh sb="8" eb="9">
      <t>ヒ</t>
    </rPh>
    <phoneticPr fontId="27"/>
  </si>
  <si>
    <t>ごみ処理施設　変動費</t>
    <rPh sb="2" eb="4">
      <t>ショリ</t>
    </rPh>
    <rPh sb="7" eb="9">
      <t>ヘンドウ</t>
    </rPh>
    <rPh sb="9" eb="10">
      <t>ヒ</t>
    </rPh>
    <phoneticPr fontId="27"/>
  </si>
  <si>
    <t>費用明細書（変動費に関する提案単価）</t>
    <rPh sb="0" eb="2">
      <t>ヒヨウ</t>
    </rPh>
    <rPh sb="2" eb="5">
      <t>メイサイショ</t>
    </rPh>
    <rPh sb="6" eb="8">
      <t>ヘンドウ</t>
    </rPh>
    <rPh sb="8" eb="9">
      <t>ヒ</t>
    </rPh>
    <rPh sb="10" eb="11">
      <t>カン</t>
    </rPh>
    <rPh sb="13" eb="17">
      <t>テイアンタンカ</t>
    </rPh>
    <phoneticPr fontId="27"/>
  </si>
  <si>
    <t>最終処分場に係る変動費（電気料金、水道料金等）については、固定費として計上すること。</t>
    <rPh sb="8" eb="10">
      <t>ヘンドウ</t>
    </rPh>
    <phoneticPr fontId="27"/>
  </si>
  <si>
    <t>３.４.２　搬入管理</t>
    <phoneticPr fontId="27"/>
  </si>
  <si>
    <r>
      <t>３.４</t>
    </r>
    <r>
      <rPr>
        <sz val="11"/>
        <rFont val="ＭＳ Ｐゴシック"/>
        <family val="3"/>
        <charset val="128"/>
      </rPr>
      <t>.３</t>
    </r>
    <r>
      <rPr>
        <sz val="11"/>
        <rFont val="ＭＳ Ｐゴシック"/>
        <family val="3"/>
        <charset val="128"/>
      </rPr>
      <t>　適正処理</t>
    </r>
    <phoneticPr fontId="27"/>
  </si>
  <si>
    <t>３.４.４　最終処分場への搬出</t>
    <phoneticPr fontId="27"/>
  </si>
  <si>
    <t>３.４.５　資源物等の搬出</t>
    <phoneticPr fontId="27"/>
  </si>
  <si>
    <t>３.４.６　搬出物の管理</t>
    <phoneticPr fontId="27"/>
  </si>
  <si>
    <t>令和4年度</t>
    <rPh sb="0" eb="2">
      <t>レイワ</t>
    </rPh>
    <rPh sb="3" eb="5">
      <t>ネンド</t>
    </rPh>
    <phoneticPr fontId="27"/>
  </si>
  <si>
    <t>準備期間</t>
    <rPh sb="0" eb="4">
      <t>ジュンビキカン</t>
    </rPh>
    <phoneticPr fontId="27"/>
  </si>
  <si>
    <t>令和4年度</t>
    <rPh sb="0" eb="2">
      <t>レイワ</t>
    </rPh>
    <rPh sb="3" eb="4">
      <t>ネン</t>
    </rPh>
    <rPh sb="4" eb="5">
      <t>ド</t>
    </rPh>
    <phoneticPr fontId="27"/>
  </si>
  <si>
    <t>※7</t>
    <phoneticPr fontId="27"/>
  </si>
  <si>
    <t>本様式は、運営事業者としてSPCを設立する場合、記入すること。</t>
    <rPh sb="0" eb="3">
      <t>ホンヨウシキ</t>
    </rPh>
    <rPh sb="5" eb="10">
      <t>ウンエイジギョウシャ</t>
    </rPh>
    <rPh sb="17" eb="19">
      <t>セツリツ</t>
    </rPh>
    <rPh sb="21" eb="23">
      <t>バアイ</t>
    </rPh>
    <rPh sb="24" eb="26">
      <t>キニュウ</t>
    </rPh>
    <phoneticPr fontId="27"/>
  </si>
  <si>
    <t>様式集</t>
    <rPh sb="0" eb="1">
      <t>サマ</t>
    </rPh>
    <rPh sb="1" eb="2">
      <t>シキ</t>
    </rPh>
    <rPh sb="2" eb="3">
      <t>シュウ</t>
    </rPh>
    <phoneticPr fontId="74"/>
  </si>
  <si>
    <t>（Excel版）</t>
    <rPh sb="6" eb="7">
      <t>バン</t>
    </rPh>
    <phoneticPr fontId="74"/>
  </si>
  <si>
    <t>大曲仙北広域市町村圏組合</t>
    <rPh sb="0" eb="4">
      <t>オオマガリセンボク</t>
    </rPh>
    <rPh sb="4" eb="6">
      <t>コウイキ</t>
    </rPh>
    <rPh sb="6" eb="12">
      <t>シチョウソンケンクミアイ</t>
    </rPh>
    <phoneticPr fontId="74"/>
  </si>
  <si>
    <t>北部ごみ処理センター等</t>
    <rPh sb="0" eb="2">
      <t>ホクブ</t>
    </rPh>
    <rPh sb="4" eb="6">
      <t>ショリ</t>
    </rPh>
    <rPh sb="10" eb="11">
      <t>トウ</t>
    </rPh>
    <phoneticPr fontId="74"/>
  </si>
  <si>
    <t>長期包括運営事業</t>
    <rPh sb="0" eb="8">
      <t>チョウキホウカツウンエイジギョウ</t>
    </rPh>
    <phoneticPr fontId="74"/>
  </si>
  <si>
    <t>令和４年４月１１日</t>
    <rPh sb="0" eb="2">
      <t>レイワ</t>
    </rPh>
    <rPh sb="5" eb="6">
      <t>ガツ</t>
    </rPh>
    <rPh sb="8" eb="9">
      <t>ニチ</t>
    </rPh>
    <phoneticPr fontId="74"/>
  </si>
  <si>
    <t>組合は、事業期間終了後、北部ごみ処理センターを使用しない予定である。ただし、詳細については事業期間終了の3年前に改めて検討・協議の上決定することとする。
なお、事業期間終了後も隣接する北部し尿処理センターは使用するため、計量設備等については継続して使用することに支障がない状態とする。</t>
    <phoneticPr fontId="27"/>
  </si>
  <si>
    <t>休日：土曜日、日曜日、国民の祝日に関する法律に規定する休日、及び12月29日から翌年の1月3日までの日。
※北部ごみ処理センターは祝日、曜日によっては12月29～31日も受付。</t>
    <rPh sb="0" eb="2">
      <t>キュウジツ</t>
    </rPh>
    <phoneticPr fontId="27"/>
  </si>
  <si>
    <t>ごみ処理施設における処理対象物と年間処理量は表23 のとおりである。また、事業期間における計画処理量は添付資料に示すとおりである。</t>
    <phoneticPr fontId="27"/>
  </si>
  <si>
    <t>粗大ごみ処理施設における処理対象物と年間処理量は表26 のとおりである。また、事業期間における計画処理量は添付資料に示すとおりである。</t>
    <phoneticPr fontId="27"/>
  </si>
  <si>
    <t>（５）運営事業者は、公道から最終処分場までの搬入路の維持管理を実施すること。また、冬期間は除雪を実施すること。現状、田沢湖処分場と西木処分場については門扉より内側が除雪範囲であるが、角館処分場については門扉外側から県道までの搬入路も除雪範囲に含まれている。</t>
    <rPh sb="107" eb="108">
      <t>ケン</t>
    </rPh>
    <phoneticPr fontId="27"/>
  </si>
  <si>
    <t>（３）点検・検査計画書は組合に提出し、その承諾を得ること。なお、主な法定点検項目は表31 のとおりである。</t>
    <phoneticPr fontId="27"/>
  </si>
  <si>
    <t>（４）現在、組合では地元住民への配慮として、法定点検とは別に表32 に示す項目の検査を実施している。運営事業者は、これらの検査についても継続して実施すること。</t>
    <phoneticPr fontId="27"/>
  </si>
  <si>
    <t>（４）運営事業者が行うべき補修の範囲は以下のとおりである。なお、補修の概要（参考）を表33 に示す。</t>
    <phoneticPr fontId="27"/>
  </si>
  <si>
    <t>（３）運営事業者は、清掃に関する要領書を作成し、組合の承諾を得ること。なお、令和2年度の清掃実績は表34 のとおりである。</t>
    <phoneticPr fontId="27"/>
  </si>
  <si>
    <t>運営事業者は、本施設の見学を希望する個人及び団体の予約受付及び見学者への説明等を行うこと。ただし、当日受付は行わない。なお、組合が対応する行政視察者を除く。
北部ごみ処理センターの施設見学者数等の実績は表35 のとおりである。</t>
    <phoneticPr fontId="27"/>
  </si>
  <si>
    <t>運営事業者は、本施設の管理運営に必要な帳票類を整備し管理運用すること。なお、組合より報告・提出を求められた場合は速やかに提出すること。帳票類の種類（参考）を表36 に示す。</t>
    <phoneticPr fontId="27"/>
  </si>
  <si>
    <t>（１）運営事業者は、本施設の公害防止基準、関係法令等を遵守した環境保全基準を定めること。</t>
    <phoneticPr fontId="27"/>
  </si>
  <si>
    <t>（３）運営事業者は、法改正等により環境保全基準を変更する場合は、組合と協議すること。</t>
    <phoneticPr fontId="27"/>
  </si>
  <si>
    <t>（２）運営事業者は、運営に当たり、環境保全基準を遵守すること。</t>
    <phoneticPr fontId="27"/>
  </si>
  <si>
    <t>様式第12号（別紙1～2、参考資料2を含む）、様式第14号-2との整合に留意すること。</t>
    <rPh sb="0" eb="2">
      <t>ヨウシキ</t>
    </rPh>
    <rPh sb="2" eb="3">
      <t>ダイ</t>
    </rPh>
    <rPh sb="5" eb="6">
      <t>ゴウ</t>
    </rPh>
    <rPh sb="7" eb="9">
      <t>ベッシ</t>
    </rPh>
    <rPh sb="13" eb="17">
      <t>サンコウシリョウ</t>
    </rPh>
    <rPh sb="19" eb="20">
      <t>フク</t>
    </rPh>
    <rPh sb="23" eb="25">
      <t>ヨウシキ</t>
    </rPh>
    <rPh sb="25" eb="26">
      <t>ダイ</t>
    </rPh>
    <rPh sb="28" eb="29">
      <t>ゴウ</t>
    </rPh>
    <rPh sb="33" eb="35">
      <t>セイゴウ</t>
    </rPh>
    <rPh sb="36" eb="38">
      <t>リュウイ</t>
    </rPh>
    <phoneticPr fontId="27"/>
  </si>
  <si>
    <t>様式第12号（別紙1～2、参考資料1を含む）との整合に留意すること。</t>
    <rPh sb="0" eb="2">
      <t>ヨウシキ</t>
    </rPh>
    <rPh sb="2" eb="3">
      <t>ダイ</t>
    </rPh>
    <rPh sb="5" eb="6">
      <t>ゴウ</t>
    </rPh>
    <rPh sb="8" eb="9">
      <t>カミ</t>
    </rPh>
    <rPh sb="13" eb="17">
      <t>サンコウシリョウ</t>
    </rPh>
    <rPh sb="24" eb="26">
      <t>セイゴウ</t>
    </rPh>
    <rPh sb="27" eb="29">
      <t>リュウイ</t>
    </rPh>
    <phoneticPr fontId="27"/>
  </si>
  <si>
    <t>様式第14号-4</t>
    <rPh sb="0" eb="2">
      <t>ヨウシキ</t>
    </rPh>
    <rPh sb="2" eb="3">
      <t>ダイ</t>
    </rPh>
    <rPh sb="5" eb="6">
      <t>ゴウ</t>
    </rPh>
    <phoneticPr fontId="27"/>
  </si>
  <si>
    <t>様式第12号（別紙1～2、参考資料1～2を含む。）との整合に留意すること。</t>
    <rPh sb="0" eb="2">
      <t>ヨウシキ</t>
    </rPh>
    <rPh sb="2" eb="3">
      <t>ダイ</t>
    </rPh>
    <rPh sb="5" eb="6">
      <t>ゴウ</t>
    </rPh>
    <rPh sb="7" eb="9">
      <t>ベッシ</t>
    </rPh>
    <rPh sb="13" eb="17">
      <t>サンコウシリョウ</t>
    </rPh>
    <rPh sb="21" eb="22">
      <t>フク</t>
    </rPh>
    <rPh sb="27" eb="29">
      <t>セイゴウ</t>
    </rPh>
    <rPh sb="30" eb="32">
      <t>リュウイ</t>
    </rPh>
    <phoneticPr fontId="27"/>
  </si>
  <si>
    <t>様式第12号（別紙1、参考資料1～2を含む）との整合に留意すること。</t>
    <rPh sb="0" eb="2">
      <t>ヨウシキ</t>
    </rPh>
    <rPh sb="2" eb="3">
      <t>ダイ</t>
    </rPh>
    <rPh sb="5" eb="6">
      <t>ゴウ</t>
    </rPh>
    <rPh sb="7" eb="9">
      <t>ベッシ</t>
    </rPh>
    <rPh sb="11" eb="15">
      <t>サンコウシリョウ</t>
    </rPh>
    <rPh sb="19" eb="20">
      <t>フク</t>
    </rPh>
    <rPh sb="24" eb="26">
      <t>セイゴウ</t>
    </rPh>
    <rPh sb="27" eb="29">
      <t>リュウイ</t>
    </rPh>
    <phoneticPr fontId="27"/>
  </si>
  <si>
    <t>様式第12号（別紙2、参考資料1～2を含む)との整合に留意すること。</t>
    <rPh sb="0" eb="2">
      <t>ヨウシキ</t>
    </rPh>
    <rPh sb="2" eb="3">
      <t>ダイ</t>
    </rPh>
    <rPh sb="5" eb="6">
      <t>ゴウ</t>
    </rPh>
    <rPh sb="7" eb="9">
      <t>ベッシ</t>
    </rPh>
    <rPh sb="11" eb="15">
      <t>サンコウシリョウ</t>
    </rPh>
    <rPh sb="24" eb="26">
      <t>セイゴウ</t>
    </rPh>
    <rPh sb="27" eb="29">
      <t>リュウイ</t>
    </rPh>
    <phoneticPr fontId="27"/>
  </si>
  <si>
    <r>
      <t>様式第12号（参考資料1）　</t>
    </r>
    <r>
      <rPr>
        <sz val="9"/>
        <color rgb="FFFF0000"/>
        <rFont val="ＭＳ Ｐ明朝"/>
        <family val="1"/>
        <charset val="128"/>
      </rPr>
      <t>※価格提案書に同封</t>
    </r>
    <rPh sb="0" eb="3">
      <t>ヨウシキダイ</t>
    </rPh>
    <rPh sb="5" eb="6">
      <t>ゴウ</t>
    </rPh>
    <rPh sb="7" eb="11">
      <t>サンコウシリョウ</t>
    </rPh>
    <rPh sb="15" eb="20">
      <t>カカクテイアンショ</t>
    </rPh>
    <rPh sb="21" eb="23">
      <t>ドウフウ</t>
    </rPh>
    <phoneticPr fontId="27"/>
  </si>
  <si>
    <r>
      <t>様式第12号（参考資料2-1）　</t>
    </r>
    <r>
      <rPr>
        <sz val="9"/>
        <color rgb="FFFF0000"/>
        <rFont val="ＭＳ Ｐ明朝"/>
        <family val="1"/>
        <charset val="128"/>
      </rPr>
      <t>※価格提案書に同封</t>
    </r>
    <rPh sb="0" eb="3">
      <t>ヨウシキダイ</t>
    </rPh>
    <rPh sb="5" eb="6">
      <t>ゴウ</t>
    </rPh>
    <rPh sb="7" eb="11">
      <t>サンコウシリョウ</t>
    </rPh>
    <rPh sb="17" eb="22">
      <t>カカクテイアンショ</t>
    </rPh>
    <rPh sb="23" eb="25">
      <t>ドウフウ</t>
    </rPh>
    <phoneticPr fontId="27"/>
  </si>
  <si>
    <r>
      <t>様式第12号（参考資料2-2）　</t>
    </r>
    <r>
      <rPr>
        <sz val="9"/>
        <color rgb="FFFF0000"/>
        <rFont val="ＭＳ Ｐ明朝"/>
        <family val="1"/>
        <charset val="128"/>
      </rPr>
      <t>※価格提案書に同封</t>
    </r>
    <rPh sb="7" eb="11">
      <t>サンコウシリョウ</t>
    </rPh>
    <rPh sb="17" eb="22">
      <t>カカクテイアンショ</t>
    </rPh>
    <rPh sb="23" eb="25">
      <t>ドウフウ</t>
    </rPh>
    <phoneticPr fontId="27"/>
  </si>
  <si>
    <r>
      <t>様式第12号（参考資料2-3）　</t>
    </r>
    <r>
      <rPr>
        <sz val="9"/>
        <color rgb="FFFF0000"/>
        <rFont val="ＭＳ Ｐ明朝"/>
        <family val="1"/>
        <charset val="128"/>
      </rPr>
      <t>※価格提案書に同封</t>
    </r>
    <rPh sb="7" eb="9">
      <t>サンコウ</t>
    </rPh>
    <rPh sb="9" eb="11">
      <t>シリョウ</t>
    </rPh>
    <rPh sb="17" eb="19">
      <t>カカク</t>
    </rPh>
    <rPh sb="19" eb="22">
      <t>テイアンショ</t>
    </rPh>
    <rPh sb="23" eb="25">
      <t>ドウフウ</t>
    </rPh>
    <phoneticPr fontId="27"/>
  </si>
  <si>
    <t>実施頻度</t>
    <rPh sb="0" eb="2">
      <t>ジッシ</t>
    </rPh>
    <rPh sb="2" eb="4">
      <t>ヒンド</t>
    </rPh>
    <phoneticPr fontId="27"/>
  </si>
  <si>
    <t>①ごみ処理施設における補修費一覧表</t>
    <rPh sb="3" eb="5">
      <t>ショリ</t>
    </rPh>
    <rPh sb="5" eb="7">
      <t>シセツ</t>
    </rPh>
    <rPh sb="11" eb="13">
      <t>ホシュウ</t>
    </rPh>
    <rPh sb="13" eb="14">
      <t>ヒ</t>
    </rPh>
    <rPh sb="14" eb="17">
      <t>イチランヒョウ</t>
    </rPh>
    <phoneticPr fontId="27"/>
  </si>
  <si>
    <t>②粗大ごみ処理施設における補修費一覧表</t>
    <rPh sb="1" eb="3">
      <t>ソダイ</t>
    </rPh>
    <rPh sb="5" eb="9">
      <t>ショリシセツ</t>
    </rPh>
    <rPh sb="13" eb="15">
      <t>ホシュウ</t>
    </rPh>
    <rPh sb="15" eb="16">
      <t>ヒ</t>
    </rPh>
    <rPh sb="16" eb="19">
      <t>イチランヒョウ</t>
    </rPh>
    <phoneticPr fontId="27"/>
  </si>
  <si>
    <t>③最終処分場における補修費一覧表</t>
    <rPh sb="1" eb="3">
      <t>サイシュウ</t>
    </rPh>
    <rPh sb="3" eb="6">
      <t>ショブンジョウ</t>
    </rPh>
    <rPh sb="10" eb="12">
      <t>ホシュウ</t>
    </rPh>
    <rPh sb="12" eb="13">
      <t>ヒ</t>
    </rPh>
    <rPh sb="13" eb="16">
      <t>イチランヒョウ</t>
    </rPh>
    <phoneticPr fontId="27"/>
  </si>
  <si>
    <t>設備</t>
    <rPh sb="0" eb="2">
      <t>セツビ</t>
    </rPh>
    <phoneticPr fontId="27"/>
  </si>
  <si>
    <t>機器</t>
    <rPh sb="0" eb="2">
      <t>キキ</t>
    </rPh>
    <phoneticPr fontId="27"/>
  </si>
  <si>
    <t>部品・補修内容</t>
    <rPh sb="0" eb="2">
      <t>ブヒン</t>
    </rPh>
    <rPh sb="3" eb="7">
      <t>ホシュウナイヨウ</t>
    </rPh>
    <phoneticPr fontId="27"/>
  </si>
  <si>
    <t>標準耐用年数</t>
    <rPh sb="0" eb="6">
      <t>ヒョウジュンタイヨウネンスウ</t>
    </rPh>
    <phoneticPr fontId="27"/>
  </si>
  <si>
    <t>1年目</t>
    <rPh sb="1" eb="3">
      <t>ネンメ</t>
    </rPh>
    <phoneticPr fontId="27"/>
  </si>
  <si>
    <t>2年目</t>
    <rPh sb="1" eb="3">
      <t>ネンメ</t>
    </rPh>
    <phoneticPr fontId="27"/>
  </si>
  <si>
    <t>3年目</t>
    <rPh sb="1" eb="3">
      <t>ネンメ</t>
    </rPh>
    <phoneticPr fontId="27"/>
  </si>
  <si>
    <t>4年目</t>
    <rPh sb="1" eb="3">
      <t>ネンメ</t>
    </rPh>
    <phoneticPr fontId="27"/>
  </si>
  <si>
    <t>5年目</t>
    <rPh sb="1" eb="3">
      <t>ネンメ</t>
    </rPh>
    <phoneticPr fontId="27"/>
  </si>
  <si>
    <t>6年目</t>
    <rPh sb="1" eb="3">
      <t>ネンメ</t>
    </rPh>
    <phoneticPr fontId="27"/>
  </si>
  <si>
    <t>7年目</t>
    <rPh sb="1" eb="3">
      <t>ネンメ</t>
    </rPh>
    <phoneticPr fontId="27"/>
  </si>
  <si>
    <t>8年目</t>
    <rPh sb="1" eb="3">
      <t>ネンメ</t>
    </rPh>
    <phoneticPr fontId="27"/>
  </si>
  <si>
    <t>9年目</t>
    <rPh sb="1" eb="3">
      <t>ネンメ</t>
    </rPh>
    <phoneticPr fontId="27"/>
  </si>
  <si>
    <t>10年目</t>
    <rPh sb="2" eb="4">
      <t>ネンメ</t>
    </rPh>
    <phoneticPr fontId="27"/>
  </si>
  <si>
    <t>補修費（円/年）</t>
    <rPh sb="0" eb="3">
      <t>ホシュウヒ</t>
    </rPh>
    <rPh sb="4" eb="5">
      <t>エン</t>
    </rPh>
    <rPh sb="6" eb="7">
      <t>ネン</t>
    </rPh>
    <phoneticPr fontId="27"/>
  </si>
  <si>
    <t>部品・内容</t>
    <rPh sb="0" eb="2">
      <t>ブヒン</t>
    </rPh>
    <rPh sb="3" eb="5">
      <t>ナイヨウ</t>
    </rPh>
    <phoneticPr fontId="27"/>
  </si>
  <si>
    <t>実施頻度</t>
    <rPh sb="0" eb="4">
      <t>ジッシヒンド</t>
    </rPh>
    <phoneticPr fontId="27"/>
  </si>
  <si>
    <t>更新工事費一覧表</t>
    <rPh sb="0" eb="2">
      <t>コウシン</t>
    </rPh>
    <rPh sb="2" eb="4">
      <t>コウジ</t>
    </rPh>
    <rPh sb="4" eb="5">
      <t>ヒ</t>
    </rPh>
    <rPh sb="5" eb="8">
      <t>イチランヒョウ</t>
    </rPh>
    <phoneticPr fontId="27"/>
  </si>
  <si>
    <t>更新工事費（円/年）</t>
    <rPh sb="0" eb="2">
      <t>コウシン</t>
    </rPh>
    <rPh sb="2" eb="4">
      <t>コウジ</t>
    </rPh>
    <rPh sb="4" eb="5">
      <t>ヒ</t>
    </rPh>
    <rPh sb="6" eb="7">
      <t>エン</t>
    </rPh>
    <rPh sb="8" eb="9">
      <t>ネン</t>
    </rPh>
    <phoneticPr fontId="27"/>
  </si>
  <si>
    <t>①ごみ処理施設における更新工事費一覧表</t>
    <rPh sb="3" eb="5">
      <t>ショリ</t>
    </rPh>
    <rPh sb="5" eb="7">
      <t>シセツ</t>
    </rPh>
    <rPh sb="11" eb="13">
      <t>コウシン</t>
    </rPh>
    <rPh sb="13" eb="15">
      <t>コウジ</t>
    </rPh>
    <rPh sb="15" eb="16">
      <t>ヒ</t>
    </rPh>
    <rPh sb="16" eb="19">
      <t>イチランヒョウ</t>
    </rPh>
    <phoneticPr fontId="27"/>
  </si>
  <si>
    <t>②粗大ごみ処理施設における更新工事費一覧表</t>
    <rPh sb="1" eb="3">
      <t>ソダイ</t>
    </rPh>
    <rPh sb="5" eb="9">
      <t>ショリシセツ</t>
    </rPh>
    <rPh sb="17" eb="18">
      <t>ヒ</t>
    </rPh>
    <rPh sb="18" eb="21">
      <t>イチランヒョウ</t>
    </rPh>
    <phoneticPr fontId="27"/>
  </si>
  <si>
    <t>③最終処分場における更新工事費一覧表</t>
    <rPh sb="1" eb="3">
      <t>サイシュウ</t>
    </rPh>
    <rPh sb="3" eb="6">
      <t>ショブンジョウ</t>
    </rPh>
    <rPh sb="14" eb="15">
      <t>ヒ</t>
    </rPh>
    <rPh sb="15" eb="18">
      <t>イチランヒョウ</t>
    </rPh>
    <phoneticPr fontId="27"/>
  </si>
  <si>
    <t>法人税等 ＝ 課税所得 × 実効税率（33.58%） とする。</t>
    <rPh sb="0" eb="3">
      <t>ホウジンゼイ</t>
    </rPh>
    <rPh sb="3" eb="4">
      <t>トウ</t>
    </rPh>
    <rPh sb="7" eb="9">
      <t>カゼイ</t>
    </rPh>
    <rPh sb="9" eb="11">
      <t>ショトク</t>
    </rPh>
    <rPh sb="14" eb="16">
      <t>ジッコウ</t>
    </rPh>
    <rPh sb="16" eb="18">
      <t>ゼイリツ</t>
    </rPh>
    <phoneticPr fontId="27"/>
  </si>
  <si>
    <t>受電方式は、交流3相3線式高圧6,600Vである。（北部ごみ処理センター、北部し尿処理センターの2施設で1受電）</t>
    <rPh sb="26" eb="28">
      <t>ホクブ</t>
    </rPh>
    <rPh sb="30" eb="32">
      <t>ショリ</t>
    </rPh>
    <rPh sb="37" eb="39">
      <t>ホクブ</t>
    </rPh>
    <rPh sb="40" eb="43">
      <t>ニョウショリ</t>
    </rPh>
    <rPh sb="49" eb="51">
      <t>シセツ</t>
    </rPh>
    <rPh sb="53" eb="55">
      <t>ジュデン</t>
    </rPh>
    <phoneticPr fontId="27"/>
  </si>
  <si>
    <t>地域貢献の内容</t>
    <rPh sb="0" eb="2">
      <t>チイキ</t>
    </rPh>
    <rPh sb="2" eb="4">
      <t>コウケン</t>
    </rPh>
    <rPh sb="5" eb="7">
      <t>ナイヨウ</t>
    </rPh>
    <phoneticPr fontId="27"/>
  </si>
  <si>
    <t>単位</t>
    <rPh sb="0" eb="2">
      <t>タンイ</t>
    </rPh>
    <phoneticPr fontId="27"/>
  </si>
  <si>
    <t>運営・維持管理期間</t>
    <rPh sb="3" eb="5">
      <t>イジ</t>
    </rPh>
    <rPh sb="5" eb="7">
      <t>カンリ</t>
    </rPh>
    <phoneticPr fontId="27"/>
  </si>
  <si>
    <t>千円</t>
    <rPh sb="0" eb="2">
      <t>センエン</t>
    </rPh>
    <phoneticPr fontId="27"/>
  </si>
  <si>
    <t>①小計</t>
    <rPh sb="1" eb="2">
      <t>ショウ</t>
    </rPh>
    <rPh sb="2" eb="3">
      <t>ケイ</t>
    </rPh>
    <phoneticPr fontId="27"/>
  </si>
  <si>
    <t>②小計</t>
    <rPh sb="1" eb="2">
      <t>ショウ</t>
    </rPh>
    <rPh sb="2" eb="3">
      <t>ケイ</t>
    </rPh>
    <phoneticPr fontId="27"/>
  </si>
  <si>
    <t>職種（雇用形態）</t>
    <rPh sb="0" eb="2">
      <t>ショクシュ</t>
    </rPh>
    <rPh sb="3" eb="5">
      <t>コヨウ</t>
    </rPh>
    <rPh sb="5" eb="7">
      <t>ケイタイ</t>
    </rPh>
    <phoneticPr fontId="27"/>
  </si>
  <si>
    <t>－</t>
    <phoneticPr fontId="27"/>
  </si>
  <si>
    <t>雇用予定人数</t>
    <rPh sb="0" eb="2">
      <t>コヨウ</t>
    </rPh>
    <rPh sb="2" eb="4">
      <t>ヨテイ</t>
    </rPh>
    <rPh sb="4" eb="6">
      <t>ニンズウ</t>
    </rPh>
    <phoneticPr fontId="27"/>
  </si>
  <si>
    <t>人</t>
    <rPh sb="0" eb="1">
      <t>ニン</t>
    </rPh>
    <phoneticPr fontId="27"/>
  </si>
  <si>
    <t>賃金（平均年収）</t>
    <rPh sb="0" eb="2">
      <t>チンギン</t>
    </rPh>
    <rPh sb="3" eb="5">
      <t>ヘイキン</t>
    </rPh>
    <rPh sb="5" eb="7">
      <t>ネンシュウ</t>
    </rPh>
    <phoneticPr fontId="27"/>
  </si>
  <si>
    <t>千円/人</t>
    <rPh sb="0" eb="2">
      <t>センエン</t>
    </rPh>
    <rPh sb="3" eb="4">
      <t>ニン</t>
    </rPh>
    <phoneticPr fontId="27"/>
  </si>
  <si>
    <t>年間雇用金額</t>
    <rPh sb="0" eb="2">
      <t>ネンカン</t>
    </rPh>
    <rPh sb="2" eb="4">
      <t>コヨウ</t>
    </rPh>
    <rPh sb="4" eb="6">
      <t>キンガク</t>
    </rPh>
    <phoneticPr fontId="27"/>
  </si>
  <si>
    <t>－</t>
  </si>
  <si>
    <t>○○修繕工事発注</t>
    <rPh sb="2" eb="4">
      <t>シュウゼン</t>
    </rPh>
    <rPh sb="4" eb="6">
      <t>コウジ</t>
    </rPh>
    <rPh sb="6" eb="8">
      <t>ハッチュウ</t>
    </rPh>
    <phoneticPr fontId="27"/>
  </si>
  <si>
    <t>○○発注</t>
    <rPh sb="2" eb="4">
      <t>ハッチュウ</t>
    </rPh>
    <phoneticPr fontId="27"/>
  </si>
  <si>
    <t>※1　必要に応じて行を追加して記入すること。</t>
    <phoneticPr fontId="27"/>
  </si>
  <si>
    <t>様式第14号-5（別紙1）</t>
    <phoneticPr fontId="27"/>
  </si>
  <si>
    <t>地域振興の内訳</t>
    <rPh sb="0" eb="2">
      <t>チイキ</t>
    </rPh>
    <rPh sb="2" eb="4">
      <t>シンコウ</t>
    </rPh>
    <rPh sb="5" eb="7">
      <t>ウチワケ</t>
    </rPh>
    <phoneticPr fontId="27"/>
  </si>
  <si>
    <t>①地域の人材活用</t>
    <rPh sb="1" eb="3">
      <t>チイキ</t>
    </rPh>
    <rPh sb="4" eb="6">
      <t>ジンザイ</t>
    </rPh>
    <rPh sb="6" eb="8">
      <t>カツヨウ</t>
    </rPh>
    <phoneticPr fontId="27"/>
  </si>
  <si>
    <t>②運営・維持管理期間中の地域企業の活用
（地元企業への発注）</t>
    <rPh sb="1" eb="3">
      <t>ウンエイ</t>
    </rPh>
    <rPh sb="4" eb="6">
      <t>イジ</t>
    </rPh>
    <rPh sb="6" eb="8">
      <t>カンリ</t>
    </rPh>
    <rPh sb="8" eb="10">
      <t>キカン</t>
    </rPh>
    <rPh sb="10" eb="11">
      <t>チュウ</t>
    </rPh>
    <rPh sb="12" eb="14">
      <t>チイキ</t>
    </rPh>
    <rPh sb="14" eb="16">
      <t>キギョウ</t>
    </rPh>
    <rPh sb="17" eb="19">
      <t>カツヨウ</t>
    </rPh>
    <rPh sb="21" eb="23">
      <t>ジモト</t>
    </rPh>
    <rPh sb="23" eb="25">
      <t>キギョウ</t>
    </rPh>
    <rPh sb="27" eb="29">
      <t>ハッチュウ</t>
    </rPh>
    <phoneticPr fontId="27"/>
  </si>
  <si>
    <t>合計（①+②）</t>
    <rPh sb="0" eb="1">
      <t>ゴウ</t>
    </rPh>
    <rPh sb="1" eb="2">
      <t>ケイ</t>
    </rPh>
    <phoneticPr fontId="27"/>
  </si>
  <si>
    <t>※2　地域、地元の定義は組合圏域内（大仙市、仙北市、美郷町）とする</t>
    <rPh sb="3" eb="5">
      <t>チイキ</t>
    </rPh>
    <rPh sb="6" eb="8">
      <t>ジモト</t>
    </rPh>
    <rPh sb="9" eb="11">
      <t>テイギ</t>
    </rPh>
    <rPh sb="12" eb="14">
      <t>クミアイ</t>
    </rPh>
    <rPh sb="14" eb="16">
      <t>ケンイキ</t>
    </rPh>
    <rPh sb="16" eb="17">
      <t>ナイ</t>
    </rPh>
    <rPh sb="18" eb="21">
      <t>ダイセンシ</t>
    </rPh>
    <rPh sb="22" eb="24">
      <t>センボク</t>
    </rPh>
    <rPh sb="24" eb="25">
      <t>シ</t>
    </rPh>
    <rPh sb="26" eb="28">
      <t>ミサト</t>
    </rPh>
    <rPh sb="28" eb="29">
      <t>チョウ</t>
    </rPh>
    <phoneticPr fontId="27"/>
  </si>
  <si>
    <t>事業準備期間：事業契約締結後から令和5年3月31日までの約3ヶ月間</t>
    <rPh sb="7" eb="9">
      <t>ジギョウ</t>
    </rPh>
    <rPh sb="9" eb="11">
      <t>ケイヤク</t>
    </rPh>
    <rPh sb="11" eb="13">
      <t>テイケツ</t>
    </rPh>
    <rPh sb="13" eb="14">
      <t>ゴ</t>
    </rPh>
    <phoneticPr fontId="27"/>
  </si>
  <si>
    <t>（２）運営事業者は、ごみ処理施設に搬入される廃棄物について処理不適物の混入防止に努めること。</t>
    <phoneticPr fontId="27"/>
  </si>
  <si>
    <t>（３）運営事業者は、搬入ごみに含まれる処理不適物の検査をプラットホーム内にて実施し、その混入を防止すること。特に、段ボール箱等に入れられたものについては、搬入者の了解を得てその中身について確認すること。また、資源化が可能な段ボール箱等については、資源化を行うこと。</t>
    <phoneticPr fontId="27"/>
  </si>
  <si>
    <t>（５）施設の設計、施工に起因する故障のように運営事業者の責に帰さないもの、あるいは不可抗力による損傷等のように組合及び運営事業者双方の責によらないものについては、臨機の措置を取り、遅滞なく組合に報告・提出すること。</t>
    <phoneticPr fontId="27"/>
  </si>
  <si>
    <t>運営事業者は、(1)(2)で管理や記録した帳票類及び補修履歴等について、事業期間中、保存すること。</t>
    <phoneticPr fontId="27"/>
  </si>
  <si>
    <t>（第１回変更：令和４年６月２７日）</t>
    <rPh sb="1" eb="2">
      <t>ダイ</t>
    </rPh>
    <rPh sb="3" eb="4">
      <t>カイ</t>
    </rPh>
    <rPh sb="4" eb="6">
      <t>ヘンコウ</t>
    </rPh>
    <rPh sb="7" eb="9">
      <t>レイワ</t>
    </rPh>
    <rPh sb="10" eb="11">
      <t>ネン</t>
    </rPh>
    <rPh sb="12" eb="13">
      <t>ガツ</t>
    </rPh>
    <rPh sb="15" eb="16">
      <t>ニチ</t>
    </rPh>
    <phoneticPr fontId="7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</si>
</sst>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
    <numFmt numFmtId="178" formatCode="#,##0_ ;[Red]\-#,##0\ "/>
    <numFmt numFmtId="179" formatCode="#,##0_);[Red]\(#,##0\)"/>
    <numFmt numFmtId="180" formatCode="0_ "/>
    <numFmt numFmtId="181" formatCode="&quot;$&quot;#,##0_);[Red]\(&quot;$&quot;#,##0\)"/>
    <numFmt numFmtId="182" formatCode="&quot;$&quot;#,##0.00_);[Red]\(&quot;$&quot;#,##0.00\)"/>
  </numFmts>
  <fonts count="77">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5"/>
      <name val="明朝"/>
      <family val="1"/>
      <charset val="128"/>
    </font>
    <font>
      <sz val="10"/>
      <name val="MS Sans Serif"/>
      <family val="2"/>
    </font>
    <font>
      <b/>
      <sz val="12"/>
      <name val="Arial"/>
      <family val="2"/>
    </font>
    <font>
      <sz val="10"/>
      <name val="Arial"/>
      <family val="2"/>
    </font>
    <font>
      <sz val="14"/>
      <name val="System"/>
      <family val="2"/>
    </font>
    <font>
      <b/>
      <sz val="11"/>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9"/>
      <name val="ＭＳ 明朝"/>
      <family val="1"/>
      <charset val="128"/>
    </font>
    <font>
      <sz val="10"/>
      <color indexed="10"/>
      <name val="ＭＳ 明朝"/>
      <family val="1"/>
      <charset val="128"/>
    </font>
    <font>
      <sz val="12"/>
      <name val="ＭＳ Ｐゴシック"/>
      <family val="3"/>
      <charset val="128"/>
    </font>
    <font>
      <sz val="11"/>
      <name val="Century"/>
      <family val="1"/>
    </font>
    <font>
      <sz val="14"/>
      <name val="ＭＳ 明朝"/>
      <family val="1"/>
      <charset val="128"/>
    </font>
    <font>
      <sz val="9"/>
      <name val="ＭＳ Ｐ明朝"/>
      <family val="1"/>
      <charset val="128"/>
    </font>
    <font>
      <sz val="10"/>
      <name val="ＭＳ ゴシック"/>
      <family val="3"/>
      <charset val="128"/>
    </font>
    <font>
      <sz val="10"/>
      <name val="ＭＳ Ｐゴシック"/>
      <family val="3"/>
      <charset val="128"/>
    </font>
    <font>
      <i/>
      <sz val="10"/>
      <name val="ＭＳ Ｐ明朝"/>
      <family val="1"/>
      <charset val="128"/>
    </font>
    <font>
      <sz val="10"/>
      <name val="ＭＳ Ｐ明朝"/>
      <family val="1"/>
      <charset val="128"/>
    </font>
    <font>
      <b/>
      <sz val="10"/>
      <name val="ＭＳ Ｐゴシック"/>
      <family val="3"/>
      <charset val="128"/>
    </font>
    <font>
      <sz val="9"/>
      <name val="ＭＳ ゴシック"/>
      <family val="3"/>
      <charset val="128"/>
    </font>
    <font>
      <sz val="9"/>
      <name val="ＭＳ Ｐゴシック"/>
      <family val="3"/>
      <charset val="128"/>
    </font>
    <font>
      <b/>
      <sz val="10"/>
      <color indexed="43"/>
      <name val="ＭＳ Ｐゴシック"/>
      <family val="3"/>
      <charset val="128"/>
    </font>
    <font>
      <sz val="10"/>
      <name val="Century"/>
      <family val="1"/>
    </font>
    <font>
      <sz val="9"/>
      <color indexed="8"/>
      <name val="ＭＳ 明朝"/>
      <family val="1"/>
      <charset val="128"/>
    </font>
    <font>
      <sz val="9"/>
      <color indexed="30"/>
      <name val="ＭＳ 明朝"/>
      <family val="1"/>
      <charset val="128"/>
    </font>
    <font>
      <sz val="12"/>
      <name val="ＭＳ ゴシック"/>
      <family val="3"/>
      <charset val="128"/>
    </font>
    <font>
      <sz val="9"/>
      <name val="Century"/>
      <family val="1"/>
    </font>
    <font>
      <b/>
      <sz val="9"/>
      <name val="ＭＳ ゴシック"/>
      <family val="3"/>
      <charset val="128"/>
    </font>
    <font>
      <sz val="9"/>
      <color indexed="10"/>
      <name val="ＭＳ 明朝"/>
      <family val="1"/>
      <charset val="128"/>
    </font>
    <font>
      <b/>
      <sz val="10"/>
      <name val="ＭＳ ゴシック"/>
      <family val="3"/>
      <charset val="128"/>
    </font>
    <font>
      <b/>
      <sz val="9"/>
      <name val="ＭＳ Ｐ明朝"/>
      <family val="1"/>
      <charset val="128"/>
    </font>
    <font>
      <b/>
      <sz val="10"/>
      <name val="ＭＳ 明朝"/>
      <family val="1"/>
      <charset val="128"/>
    </font>
    <font>
      <b/>
      <sz val="12"/>
      <name val="ＭＳ 明朝"/>
      <family val="1"/>
      <charset val="128"/>
    </font>
    <font>
      <b/>
      <sz val="12"/>
      <name val="ＭＳ ゴシック"/>
      <family val="3"/>
      <charset val="128"/>
    </font>
    <font>
      <sz val="9"/>
      <name val="System"/>
      <family val="2"/>
    </font>
    <font>
      <vertAlign val="superscript"/>
      <sz val="10"/>
      <name val="ＭＳ 明朝"/>
      <family val="1"/>
      <charset val="128"/>
    </font>
    <font>
      <vertAlign val="superscript"/>
      <sz val="10"/>
      <name val="ＭＳ Ｐ明朝"/>
      <family val="1"/>
      <charset val="128"/>
    </font>
    <font>
      <b/>
      <sz val="9"/>
      <name val="ＭＳ Ｐゴシック"/>
      <family val="3"/>
      <charset val="128"/>
    </font>
    <font>
      <b/>
      <sz val="9"/>
      <name val="ＭＳ 明朝"/>
      <family val="1"/>
      <charset val="128"/>
    </font>
    <font>
      <sz val="9"/>
      <name val="Times New Roman"/>
      <family val="1"/>
    </font>
    <font>
      <b/>
      <sz val="9"/>
      <color indexed="43"/>
      <name val="ＭＳ Ｐゴシック"/>
      <family val="3"/>
      <charset val="128"/>
    </font>
    <font>
      <sz val="9"/>
      <color indexed="43"/>
      <name val="ＭＳ Ｐゴシック"/>
      <family val="3"/>
      <charset val="128"/>
    </font>
    <font>
      <b/>
      <sz val="9"/>
      <color indexed="43"/>
      <name val="ＭＳ Ｐ明朝"/>
      <family val="1"/>
      <charset val="128"/>
    </font>
    <font>
      <sz val="9"/>
      <color indexed="43"/>
      <name val="ＭＳ Ｐ明朝"/>
      <family val="1"/>
      <charset val="128"/>
    </font>
    <font>
      <i/>
      <sz val="9"/>
      <name val="ＭＳ Ｐ明朝"/>
      <family val="1"/>
      <charset val="128"/>
    </font>
    <font>
      <sz val="9"/>
      <color indexed="12"/>
      <name val="ＭＳ Ｐ明朝"/>
      <family val="1"/>
      <charset val="128"/>
    </font>
    <font>
      <sz val="12"/>
      <color indexed="12"/>
      <name val="ＭＳ 明朝"/>
      <family val="1"/>
      <charset val="128"/>
    </font>
    <font>
      <sz val="9.5"/>
      <name val="ＭＳ Ｐゴシック"/>
      <family val="3"/>
      <charset val="128"/>
    </font>
    <font>
      <sz val="11"/>
      <name val="ＭＳ ゴシック"/>
      <family val="3"/>
      <charset val="128"/>
    </font>
    <font>
      <sz val="16"/>
      <name val="ＭＳ ゴシック"/>
      <family val="3"/>
      <charset val="128"/>
    </font>
    <font>
      <sz val="22"/>
      <name val="ＭＳ ゴシック"/>
      <family val="3"/>
      <charset val="128"/>
    </font>
    <font>
      <sz val="6"/>
      <name val="ＭＳ 明朝"/>
      <family val="1"/>
      <charset val="128"/>
    </font>
    <font>
      <sz val="20"/>
      <name val="ＭＳ ゴシック"/>
      <family val="3"/>
      <charset val="128"/>
    </font>
    <font>
      <sz val="9"/>
      <color rgb="FFFF0000"/>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theme="0"/>
        <bgColor indexed="64"/>
      </patternFill>
    </fill>
    <fill>
      <patternFill patternType="solid">
        <fgColor rgb="FFFFFF99"/>
        <bgColor indexed="64"/>
      </patternFill>
    </fill>
  </fills>
  <borders count="24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left/>
      <right style="medium">
        <color indexed="64"/>
      </right>
      <top/>
      <bottom style="dashed">
        <color indexed="64"/>
      </bottom>
      <diagonal/>
    </border>
    <border>
      <left/>
      <right style="medium">
        <color indexed="64"/>
      </right>
      <top style="dashed">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8"/>
      </top>
      <bottom style="hair">
        <color indexed="64"/>
      </bottom>
      <diagonal/>
    </border>
    <border>
      <left/>
      <right/>
      <top style="thin">
        <color indexed="8"/>
      </top>
      <bottom style="hair">
        <color indexed="64"/>
      </bottom>
      <diagonal/>
    </border>
    <border>
      <left style="thin">
        <color indexed="8"/>
      </left>
      <right/>
      <top style="thin">
        <color indexed="8"/>
      </top>
      <bottom style="hair">
        <color indexed="64"/>
      </bottom>
      <diagonal/>
    </border>
    <border>
      <left/>
      <right style="thin">
        <color indexed="8"/>
      </right>
      <top style="thin">
        <color indexed="8"/>
      </top>
      <bottom style="hair">
        <color indexed="64"/>
      </bottom>
      <diagonal/>
    </border>
    <border>
      <left/>
      <right style="thin">
        <color indexed="64"/>
      </right>
      <top style="thin">
        <color indexed="8"/>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8"/>
      </left>
      <right/>
      <top/>
      <bottom style="hair">
        <color indexed="64"/>
      </bottom>
      <diagonal/>
    </border>
    <border>
      <left/>
      <right style="thin">
        <color indexed="8"/>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8"/>
      </left>
      <right/>
      <top style="thin">
        <color indexed="64"/>
      </top>
      <bottom style="hair">
        <color indexed="64"/>
      </bottom>
      <diagonal/>
    </border>
    <border>
      <left/>
      <right style="thin">
        <color indexed="8"/>
      </right>
      <top style="thin">
        <color indexed="64"/>
      </top>
      <bottom style="hair">
        <color indexed="64"/>
      </bottom>
      <diagonal/>
    </border>
    <border>
      <left/>
      <right/>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top style="medium">
        <color indexed="64"/>
      </top>
      <bottom style="dashed">
        <color indexed="64"/>
      </bottom>
      <diagonal/>
    </border>
    <border>
      <left/>
      <right/>
      <top style="dashed">
        <color indexed="64"/>
      </top>
      <bottom style="dashed">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hair">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style="medium">
        <color indexed="64"/>
      </top>
      <bottom style="dashed">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top style="thin">
        <color indexed="64"/>
      </top>
      <bottom style="dashed">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medium">
        <color indexed="64"/>
      </left>
      <right style="medium">
        <color indexed="64"/>
      </right>
      <top style="medium">
        <color indexed="64"/>
      </top>
      <bottom style="medium">
        <color indexed="64"/>
      </bottom>
      <diagonal style="thin">
        <color indexed="64"/>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style="thin">
        <color indexed="8"/>
      </left>
      <right/>
      <top style="hair">
        <color indexed="64"/>
      </top>
      <bottom style="hair">
        <color indexed="64"/>
      </bottom>
      <diagonal/>
    </border>
    <border>
      <left/>
      <right/>
      <top style="hair">
        <color indexed="64"/>
      </top>
      <bottom style="hair">
        <color indexed="64"/>
      </bottom>
      <diagonal/>
    </border>
    <border>
      <left/>
      <right style="thin">
        <color indexed="8"/>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8"/>
      </bottom>
      <diagonal/>
    </border>
    <border>
      <left/>
      <right/>
      <top style="hair">
        <color indexed="64"/>
      </top>
      <bottom style="thin">
        <color indexed="8"/>
      </bottom>
      <diagonal/>
    </border>
    <border>
      <left/>
      <right style="thin">
        <color indexed="64"/>
      </right>
      <top style="hair">
        <color indexed="64"/>
      </top>
      <bottom style="thin">
        <color indexed="8"/>
      </bottom>
      <diagonal/>
    </border>
    <border>
      <left style="thin">
        <color indexed="8"/>
      </left>
      <right/>
      <top style="hair">
        <color indexed="64"/>
      </top>
      <bottom style="thin">
        <color indexed="8"/>
      </bottom>
      <diagonal/>
    </border>
    <border>
      <left/>
      <right style="thin">
        <color indexed="8"/>
      </right>
      <top style="hair">
        <color indexed="64"/>
      </top>
      <bottom style="thin">
        <color indexed="8"/>
      </bottom>
      <diagonal/>
    </border>
    <border>
      <left style="thin">
        <color indexed="64"/>
      </left>
      <right/>
      <top style="thin">
        <color indexed="8"/>
      </top>
      <bottom/>
      <diagonal/>
    </border>
    <border>
      <left/>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thin">
        <color indexed="8"/>
      </top>
      <bottom style="thin">
        <color indexed="64"/>
      </bottom>
      <diagonal/>
    </border>
    <border>
      <left style="thin">
        <color indexed="8"/>
      </left>
      <right/>
      <top style="hair">
        <color indexed="64"/>
      </top>
      <bottom style="thin">
        <color indexed="64"/>
      </bottom>
      <diagonal/>
    </border>
    <border>
      <left/>
      <right/>
      <top style="hair">
        <color indexed="64"/>
      </top>
      <bottom style="thin">
        <color indexed="64"/>
      </bottom>
      <diagonal/>
    </border>
    <border>
      <left/>
      <right style="thin">
        <color indexed="8"/>
      </right>
      <top style="hair">
        <color indexed="64"/>
      </top>
      <bottom style="thin">
        <color indexed="64"/>
      </bottom>
      <diagonal/>
    </border>
    <border>
      <left style="thin">
        <color indexed="64"/>
      </left>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dashed">
        <color indexed="64"/>
      </bottom>
      <diagonal/>
    </border>
    <border>
      <left style="medium">
        <color indexed="64"/>
      </left>
      <right/>
      <top style="dashed">
        <color indexed="64"/>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style="medium">
        <color indexed="64"/>
      </left>
      <right style="thin">
        <color indexed="64"/>
      </right>
      <top style="thin">
        <color indexed="64"/>
      </top>
      <bottom/>
      <diagonal/>
    </border>
    <border diagonalDown="1">
      <left style="medium">
        <color indexed="64"/>
      </left>
      <right style="thin">
        <color indexed="64"/>
      </right>
      <top style="thin">
        <color indexed="64"/>
      </top>
      <bottom style="thin">
        <color indexed="64"/>
      </bottom>
      <diagonal style="thin">
        <color indexed="64"/>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dashed">
        <color indexed="64"/>
      </top>
      <bottom style="double">
        <color indexed="64"/>
      </bottom>
      <diagonal/>
    </border>
    <border>
      <left style="thin">
        <color indexed="64"/>
      </left>
      <right style="medium">
        <color indexed="64"/>
      </right>
      <top/>
      <bottom style="dotted">
        <color indexed="64"/>
      </bottom>
      <diagonal/>
    </border>
    <border>
      <left/>
      <right style="medium">
        <color indexed="64"/>
      </right>
      <top/>
      <bottom style="dotted">
        <color indexed="64"/>
      </bottom>
      <diagonal/>
    </border>
    <border>
      <left/>
      <right style="thin">
        <color indexed="64"/>
      </right>
      <top/>
      <bottom style="dotted">
        <color indexed="64"/>
      </bottom>
      <diagonal/>
    </border>
    <border>
      <left style="medium">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s>
  <cellStyleXfs count="62">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177" fontId="4" fillId="0" borderId="0" applyFill="0" applyBorder="0" applyAlignment="0"/>
    <xf numFmtId="38" fontId="5" fillId="0" borderId="0" applyFont="0" applyFill="0" applyBorder="0" applyAlignment="0" applyProtection="0"/>
    <xf numFmtId="40" fontId="5"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0" fontId="6" fillId="0" borderId="1" applyNumberFormat="0" applyAlignment="0" applyProtection="0">
      <alignment horizontal="left" vertical="center"/>
    </xf>
    <xf numFmtId="0" fontId="6" fillId="0" borderId="2">
      <alignment horizontal="left" vertical="center"/>
    </xf>
    <xf numFmtId="0" fontId="7" fillId="0" borderId="0"/>
    <xf numFmtId="0" fontId="8" fillId="0" borderId="0"/>
    <xf numFmtId="0" fontId="9" fillId="0" borderId="0"/>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3" applyNumberFormat="0" applyAlignment="0" applyProtection="0">
      <alignment vertical="center"/>
    </xf>
    <xf numFmtId="0" fontId="12" fillId="21" borderId="0" applyNumberFormat="0" applyBorder="0" applyAlignment="0" applyProtection="0">
      <alignment vertical="center"/>
    </xf>
    <xf numFmtId="9" fontId="13" fillId="0" borderId="0" applyFont="0" applyFill="0" applyBorder="0" applyAlignment="0" applyProtection="0"/>
    <xf numFmtId="0" fontId="13" fillId="22" borderId="4" applyNumberFormat="0" applyFont="0" applyAlignment="0" applyProtection="0">
      <alignment vertical="center"/>
    </xf>
    <xf numFmtId="0" fontId="15" fillId="0" borderId="5" applyNumberFormat="0" applyFill="0" applyAlignment="0" applyProtection="0">
      <alignment vertical="center"/>
    </xf>
    <xf numFmtId="0" fontId="16" fillId="3" borderId="0" applyNumberFormat="0" applyBorder="0" applyAlignment="0" applyProtection="0">
      <alignment vertical="center"/>
    </xf>
    <xf numFmtId="0" fontId="17" fillId="23" borderId="6" applyNumberFormat="0" applyAlignment="0" applyProtection="0">
      <alignment vertical="center"/>
    </xf>
    <xf numFmtId="0" fontId="18" fillId="0" borderId="0" applyNumberFormat="0" applyFill="0" applyBorder="0" applyAlignment="0" applyProtection="0">
      <alignment vertical="center"/>
    </xf>
    <xf numFmtId="38" fontId="13" fillId="0" borderId="0" applyFont="0" applyFill="0" applyBorder="0" applyAlignment="0" applyProtection="0"/>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23" borderId="11" applyNumberFormat="0" applyAlignment="0" applyProtection="0">
      <alignment vertical="center"/>
    </xf>
    <xf numFmtId="0" fontId="24" fillId="0" borderId="0" applyNumberFormat="0" applyFill="0" applyBorder="0" applyAlignment="0" applyProtection="0">
      <alignment vertical="center"/>
    </xf>
    <xf numFmtId="0" fontId="25" fillId="7" borderId="6" applyNumberFormat="0" applyAlignment="0" applyProtection="0">
      <alignment vertical="center"/>
    </xf>
    <xf numFmtId="0" fontId="13" fillId="0" borderId="0">
      <alignment vertical="center"/>
    </xf>
    <xf numFmtId="0" fontId="13" fillId="0" borderId="0">
      <alignment vertical="center"/>
    </xf>
    <xf numFmtId="0" fontId="1" fillId="0" borderId="0">
      <alignment vertical="center"/>
    </xf>
    <xf numFmtId="0" fontId="13" fillId="0" borderId="0">
      <alignment vertical="center"/>
    </xf>
    <xf numFmtId="0" fontId="13" fillId="0" borderId="0">
      <alignment vertical="center"/>
    </xf>
    <xf numFmtId="0" fontId="8" fillId="0" borderId="0"/>
    <xf numFmtId="0" fontId="26" fillId="4" borderId="0" applyNumberFormat="0" applyBorder="0" applyAlignment="0" applyProtection="0">
      <alignment vertical="center"/>
    </xf>
    <xf numFmtId="0" fontId="29" fillId="0" borderId="0">
      <alignment vertical="center"/>
    </xf>
    <xf numFmtId="0" fontId="1" fillId="0" borderId="0">
      <alignment vertical="center"/>
    </xf>
  </cellStyleXfs>
  <cellXfs count="1142">
    <xf numFmtId="0" fontId="0" fillId="0" borderId="0" xfId="0"/>
    <xf numFmtId="0" fontId="31" fillId="24" borderId="0" xfId="0" applyFont="1" applyFill="1"/>
    <xf numFmtId="0" fontId="32" fillId="24" borderId="12" xfId="0" applyFont="1" applyFill="1" applyBorder="1" applyAlignment="1">
      <alignment horizontal="center" vertical="center" wrapText="1"/>
    </xf>
    <xf numFmtId="49" fontId="32" fillId="24" borderId="13" xfId="0" applyNumberFormat="1" applyFont="1" applyFill="1" applyBorder="1" applyAlignment="1">
      <alignment horizontal="center" vertical="center" wrapText="1"/>
    </xf>
    <xf numFmtId="0" fontId="32" fillId="24" borderId="14" xfId="0" applyFont="1" applyFill="1" applyBorder="1" applyAlignment="1">
      <alignment vertical="center" wrapText="1"/>
    </xf>
    <xf numFmtId="0" fontId="30" fillId="24" borderId="15" xfId="0" applyFont="1" applyFill="1" applyBorder="1" applyAlignment="1">
      <alignment horizontal="center" vertical="center" wrapText="1"/>
    </xf>
    <xf numFmtId="49" fontId="30" fillId="24" borderId="16" xfId="0" applyNumberFormat="1" applyFont="1" applyFill="1" applyBorder="1" applyAlignment="1">
      <alignment horizontal="center" vertical="center" wrapText="1"/>
    </xf>
    <xf numFmtId="0" fontId="30" fillId="24" borderId="17" xfId="0" applyFont="1" applyFill="1" applyBorder="1" applyAlignment="1">
      <alignment vertical="center" wrapText="1"/>
    </xf>
    <xf numFmtId="0" fontId="30" fillId="24" borderId="18" xfId="0" applyFont="1" applyFill="1" applyBorder="1" applyAlignment="1">
      <alignment horizontal="center" vertical="center" wrapText="1"/>
    </xf>
    <xf numFmtId="49" fontId="30" fillId="24" borderId="19" xfId="0" applyNumberFormat="1" applyFont="1" applyFill="1" applyBorder="1" applyAlignment="1">
      <alignment horizontal="center" vertical="center" wrapText="1"/>
    </xf>
    <xf numFmtId="0" fontId="30" fillId="24" borderId="20" xfId="0" applyFont="1" applyFill="1" applyBorder="1" applyAlignment="1">
      <alignment vertical="center" wrapText="1"/>
    </xf>
    <xf numFmtId="0" fontId="31" fillId="24" borderId="0" xfId="0" applyFont="1" applyFill="1" applyAlignment="1">
      <alignment horizontal="center" vertical="top"/>
    </xf>
    <xf numFmtId="0" fontId="36" fillId="24" borderId="0" xfId="0" applyFont="1" applyFill="1"/>
    <xf numFmtId="0" fontId="37" fillId="24" borderId="0" xfId="0" applyFont="1" applyFill="1" applyAlignment="1">
      <alignment horizontal="right" vertical="center"/>
    </xf>
    <xf numFmtId="0" fontId="36" fillId="24" borderId="0" xfId="0" applyFont="1" applyFill="1" applyBorder="1" applyAlignment="1"/>
    <xf numFmtId="0" fontId="36" fillId="24" borderId="0" xfId="0" applyFont="1" applyFill="1" applyBorder="1"/>
    <xf numFmtId="0" fontId="30" fillId="24" borderId="21" xfId="0" applyFont="1" applyFill="1" applyBorder="1" applyAlignment="1">
      <alignment vertical="center"/>
    </xf>
    <xf numFmtId="0" fontId="30" fillId="24" borderId="22" xfId="0" applyFont="1" applyFill="1" applyBorder="1" applyAlignment="1">
      <alignment horizontal="center" vertical="center"/>
    </xf>
    <xf numFmtId="0" fontId="36" fillId="24" borderId="23" xfId="0" applyFont="1" applyFill="1" applyBorder="1" applyAlignment="1">
      <alignment horizontal="center" vertical="center"/>
    </xf>
    <xf numFmtId="179" fontId="38" fillId="25" borderId="24" xfId="0" applyNumberFormat="1" applyFont="1" applyFill="1" applyBorder="1" applyAlignment="1" applyProtection="1">
      <alignment vertical="center"/>
      <protection locked="0"/>
    </xf>
    <xf numFmtId="0" fontId="39" fillId="24" borderId="12" xfId="0" applyFont="1" applyFill="1" applyBorder="1" applyAlignment="1">
      <alignment vertical="center"/>
    </xf>
    <xf numFmtId="179" fontId="38" fillId="25" borderId="25" xfId="0" applyNumberFormat="1" applyFont="1" applyFill="1" applyBorder="1" applyAlignment="1">
      <alignment vertical="center"/>
    </xf>
    <xf numFmtId="179" fontId="38" fillId="24" borderId="0" xfId="0" applyNumberFormat="1" applyFont="1" applyFill="1" applyBorder="1" applyAlignment="1">
      <alignment vertical="center"/>
    </xf>
    <xf numFmtId="0" fontId="36" fillId="24" borderId="0" xfId="0" applyFont="1" applyFill="1" applyAlignment="1">
      <alignment vertical="center"/>
    </xf>
    <xf numFmtId="0" fontId="40" fillId="24" borderId="26" xfId="0" applyFont="1" applyFill="1" applyBorder="1" applyAlignment="1">
      <alignment horizontal="center" vertical="center"/>
    </xf>
    <xf numFmtId="179" fontId="38" fillId="25" borderId="27" xfId="0" applyNumberFormat="1" applyFont="1" applyFill="1" applyBorder="1" applyAlignment="1" applyProtection="1">
      <alignment vertical="center"/>
      <protection locked="0"/>
    </xf>
    <xf numFmtId="179" fontId="38" fillId="24" borderId="0" xfId="0" applyNumberFormat="1" applyFont="1" applyFill="1" applyBorder="1" applyAlignment="1" applyProtection="1">
      <alignment vertical="center"/>
      <protection locked="0"/>
    </xf>
    <xf numFmtId="179" fontId="38" fillId="25" borderId="28" xfId="0" applyNumberFormat="1" applyFont="1" applyFill="1" applyBorder="1" applyAlignment="1" applyProtection="1">
      <alignment vertical="center"/>
      <protection locked="0"/>
    </xf>
    <xf numFmtId="0" fontId="36" fillId="24" borderId="0" xfId="0" applyFont="1" applyFill="1" applyAlignment="1">
      <alignment horizontal="center" vertical="center"/>
    </xf>
    <xf numFmtId="0" fontId="38" fillId="24" borderId="2" xfId="0" applyFont="1" applyFill="1" applyBorder="1" applyAlignment="1">
      <alignment vertical="center"/>
    </xf>
    <xf numFmtId="0" fontId="36" fillId="24" borderId="29" xfId="0" applyFont="1" applyFill="1" applyBorder="1" applyAlignment="1">
      <alignment vertical="center"/>
    </xf>
    <xf numFmtId="179" fontId="38" fillId="24" borderId="25" xfId="0" applyNumberFormat="1" applyFont="1" applyFill="1" applyBorder="1" applyAlignment="1">
      <alignment vertical="center"/>
    </xf>
    <xf numFmtId="0" fontId="30" fillId="24" borderId="21" xfId="0" applyFont="1" applyFill="1" applyBorder="1"/>
    <xf numFmtId="179" fontId="38" fillId="24" borderId="30" xfId="0" applyNumberFormat="1" applyFont="1" applyFill="1" applyBorder="1" applyAlignment="1">
      <alignment vertical="center"/>
    </xf>
    <xf numFmtId="0" fontId="30" fillId="24" borderId="26" xfId="0" applyFont="1" applyFill="1" applyBorder="1" applyAlignment="1">
      <alignment horizontal="center" vertical="center"/>
    </xf>
    <xf numFmtId="0" fontId="39" fillId="24" borderId="15" xfId="0" applyFont="1" applyFill="1" applyBorder="1" applyAlignment="1">
      <alignment vertical="center"/>
    </xf>
    <xf numFmtId="179" fontId="38" fillId="25" borderId="31" xfId="0" applyNumberFormat="1" applyFont="1" applyFill="1" applyBorder="1" applyAlignment="1">
      <alignment vertical="center"/>
    </xf>
    <xf numFmtId="0" fontId="40" fillId="24" borderId="32" xfId="0" applyFont="1" applyFill="1" applyBorder="1" applyAlignment="1">
      <alignment horizontal="center" vertical="center"/>
    </xf>
    <xf numFmtId="0" fontId="40" fillId="24" borderId="22" xfId="0" applyFont="1" applyFill="1" applyBorder="1" applyAlignment="1">
      <alignment horizontal="center" vertical="center"/>
    </xf>
    <xf numFmtId="0" fontId="36" fillId="24" borderId="33" xfId="0" applyFont="1" applyFill="1" applyBorder="1"/>
    <xf numFmtId="0" fontId="38" fillId="24" borderId="26" xfId="0" applyFont="1" applyFill="1" applyBorder="1" applyAlignment="1">
      <alignment vertical="center"/>
    </xf>
    <xf numFmtId="0" fontId="30" fillId="24" borderId="26" xfId="0" applyFont="1" applyFill="1" applyBorder="1" applyAlignment="1">
      <alignment vertical="center"/>
    </xf>
    <xf numFmtId="179" fontId="38" fillId="24" borderId="20" xfId="0" applyNumberFormat="1" applyFont="1" applyFill="1" applyBorder="1" applyAlignment="1">
      <alignment vertical="center"/>
    </xf>
    <xf numFmtId="0" fontId="38" fillId="24" borderId="34" xfId="0" applyFont="1" applyFill="1" applyBorder="1" applyAlignment="1">
      <alignment horizontal="center" vertical="center"/>
    </xf>
    <xf numFmtId="179" fontId="41" fillId="24" borderId="24" xfId="0" applyNumberFormat="1" applyFont="1" applyFill="1" applyBorder="1" applyAlignment="1">
      <alignment vertical="center"/>
    </xf>
    <xf numFmtId="0" fontId="36" fillId="24" borderId="0" xfId="0" applyFont="1" applyFill="1" applyBorder="1" applyAlignment="1">
      <alignment vertical="center"/>
    </xf>
    <xf numFmtId="3" fontId="30" fillId="24" borderId="0" xfId="44" applyNumberFormat="1" applyFont="1" applyFill="1"/>
    <xf numFmtId="0" fontId="30" fillId="24" borderId="0" xfId="0" applyFont="1" applyFill="1" applyAlignment="1">
      <alignment vertical="center"/>
    </xf>
    <xf numFmtId="0" fontId="38" fillId="24" borderId="0" xfId="0" applyFont="1" applyFill="1" applyBorder="1" applyAlignment="1" applyProtection="1">
      <alignment vertical="center" shrinkToFit="1"/>
      <protection locked="0"/>
    </xf>
    <xf numFmtId="0" fontId="30" fillId="24" borderId="0" xfId="0" applyFont="1" applyFill="1"/>
    <xf numFmtId="0" fontId="30" fillId="24" borderId="0" xfId="0" applyFont="1" applyFill="1" applyAlignment="1"/>
    <xf numFmtId="0" fontId="40" fillId="24" borderId="23" xfId="0" applyFont="1" applyFill="1" applyBorder="1" applyAlignment="1">
      <alignment horizontal="center" vertical="center"/>
    </xf>
    <xf numFmtId="0" fontId="40" fillId="24" borderId="35" xfId="0" applyFont="1" applyFill="1" applyBorder="1" applyAlignment="1">
      <alignment horizontal="center" vertical="center"/>
    </xf>
    <xf numFmtId="0" fontId="29" fillId="0" borderId="0" xfId="58" applyFont="1" applyAlignment="1">
      <alignment vertical="center"/>
    </xf>
    <xf numFmtId="0" fontId="35" fillId="0" borderId="0" xfId="58" applyFont="1" applyAlignment="1">
      <alignment horizontal="center" vertical="center"/>
    </xf>
    <xf numFmtId="0" fontId="30" fillId="0" borderId="36" xfId="58" applyFont="1" applyBorder="1" applyAlignment="1">
      <alignment horizontal="center" vertical="center" wrapText="1"/>
    </xf>
    <xf numFmtId="0" fontId="30" fillId="0" borderId="37" xfId="58" applyFont="1" applyBorder="1" applyAlignment="1">
      <alignment horizontal="center" vertical="center" wrapText="1"/>
    </xf>
    <xf numFmtId="0" fontId="13" fillId="0" borderId="0" xfId="58" applyNumberFormat="1" applyFont="1" applyAlignment="1"/>
    <xf numFmtId="0" fontId="34" fillId="0" borderId="0" xfId="58" applyFont="1" applyAlignment="1">
      <alignment vertical="center"/>
    </xf>
    <xf numFmtId="0" fontId="40" fillId="0" borderId="38" xfId="58" applyFont="1" applyFill="1" applyBorder="1" applyAlignment="1">
      <alignment vertical="center"/>
    </xf>
    <xf numFmtId="0" fontId="30" fillId="0" borderId="39" xfId="58" applyFont="1" applyFill="1" applyBorder="1" applyAlignment="1">
      <alignment vertical="center"/>
    </xf>
    <xf numFmtId="0" fontId="45" fillId="0" borderId="40" xfId="58" applyFont="1" applyFill="1" applyBorder="1" applyAlignment="1">
      <alignment vertical="center"/>
    </xf>
    <xf numFmtId="0" fontId="40" fillId="0" borderId="41" xfId="58" applyFont="1" applyFill="1" applyBorder="1" applyAlignment="1">
      <alignment vertical="center"/>
    </xf>
    <xf numFmtId="0" fontId="30" fillId="0" borderId="42" xfId="58" applyFont="1" applyFill="1" applyBorder="1" applyAlignment="1">
      <alignment vertical="center"/>
    </xf>
    <xf numFmtId="0" fontId="45" fillId="0" borderId="43" xfId="58" applyFont="1" applyFill="1" applyBorder="1" applyAlignment="1">
      <alignment vertical="center"/>
    </xf>
    <xf numFmtId="0" fontId="45" fillId="0" borderId="41" xfId="58" applyFont="1" applyFill="1" applyBorder="1" applyAlignment="1">
      <alignment vertical="center"/>
    </xf>
    <xf numFmtId="0" fontId="43" fillId="0" borderId="0" xfId="56" applyFont="1" applyAlignment="1">
      <alignment horizontal="left" vertical="center"/>
    </xf>
    <xf numFmtId="0" fontId="47" fillId="0" borderId="0" xfId="56" applyFont="1" applyBorder="1" applyAlignment="1">
      <alignment vertical="center" wrapText="1"/>
    </xf>
    <xf numFmtId="0" fontId="40" fillId="24" borderId="29" xfId="0" applyFont="1" applyFill="1" applyBorder="1" applyAlignment="1">
      <alignment vertical="center"/>
    </xf>
    <xf numFmtId="0" fontId="42" fillId="0" borderId="0" xfId="0" applyFont="1" applyBorder="1" applyAlignment="1">
      <alignment horizontal="center" vertical="top"/>
    </xf>
    <xf numFmtId="0" fontId="42" fillId="0" borderId="0" xfId="0" applyFont="1" applyAlignment="1">
      <alignment vertical="center"/>
    </xf>
    <xf numFmtId="3" fontId="36" fillId="24" borderId="0" xfId="44" applyNumberFormat="1" applyFont="1" applyFill="1"/>
    <xf numFmtId="0" fontId="40" fillId="24" borderId="0" xfId="0" applyFont="1" applyFill="1"/>
    <xf numFmtId="3" fontId="36" fillId="24" borderId="0" xfId="44" applyNumberFormat="1" applyFont="1" applyFill="1" applyBorder="1" applyAlignment="1">
      <alignment horizontal="left" vertical="top"/>
    </xf>
    <xf numFmtId="0" fontId="36" fillId="0" borderId="0" xfId="0" applyFont="1" applyAlignment="1">
      <alignment vertical="top"/>
    </xf>
    <xf numFmtId="0" fontId="40" fillId="24" borderId="0" xfId="0" applyFont="1" applyFill="1" applyBorder="1" applyAlignment="1">
      <alignment vertical="center"/>
    </xf>
    <xf numFmtId="3" fontId="36" fillId="24" borderId="0" xfId="44" applyNumberFormat="1" applyFont="1" applyFill="1" applyAlignment="1">
      <alignment horizontal="centerContinuous"/>
    </xf>
    <xf numFmtId="0" fontId="36" fillId="24" borderId="0" xfId="0" applyFont="1" applyFill="1" applyAlignment="1">
      <alignment horizontal="center" vertical="top"/>
    </xf>
    <xf numFmtId="3" fontId="36" fillId="24" borderId="0" xfId="44" applyNumberFormat="1" applyFont="1" applyFill="1" applyAlignment="1">
      <alignment horizontal="centerContinuous" vertical="center"/>
    </xf>
    <xf numFmtId="3" fontId="36" fillId="24" borderId="0" xfId="44" applyNumberFormat="1" applyFont="1" applyFill="1" applyAlignment="1">
      <alignment vertical="center"/>
    </xf>
    <xf numFmtId="0" fontId="40" fillId="24" borderId="0" xfId="0" applyFont="1" applyFill="1" applyBorder="1"/>
    <xf numFmtId="3" fontId="36" fillId="24" borderId="0" xfId="44" applyNumberFormat="1" applyFont="1" applyFill="1" applyAlignment="1"/>
    <xf numFmtId="0" fontId="32" fillId="0" borderId="12" xfId="0" applyFont="1" applyFill="1" applyBorder="1" applyAlignment="1">
      <alignment horizontal="center" vertical="center" wrapText="1"/>
    </xf>
    <xf numFmtId="49" fontId="32" fillId="0" borderId="13" xfId="0" applyNumberFormat="1" applyFont="1" applyFill="1" applyBorder="1" applyAlignment="1">
      <alignment horizontal="center"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0" fillId="0" borderId="15" xfId="0"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0" fontId="30" fillId="0" borderId="16" xfId="0" applyFont="1" applyFill="1" applyBorder="1" applyAlignment="1">
      <alignment vertical="center" wrapText="1"/>
    </xf>
    <xf numFmtId="0" fontId="30" fillId="0" borderId="17" xfId="0" applyFont="1" applyFill="1" applyBorder="1" applyAlignment="1">
      <alignment vertical="center" wrapText="1"/>
    </xf>
    <xf numFmtId="0" fontId="30" fillId="0" borderId="18" xfId="0" applyFont="1" applyFill="1" applyBorder="1" applyAlignment="1">
      <alignment horizontal="center" vertical="center" wrapText="1"/>
    </xf>
    <xf numFmtId="49" fontId="30" fillId="0" borderId="19" xfId="0" applyNumberFormat="1" applyFont="1" applyFill="1" applyBorder="1" applyAlignment="1">
      <alignment horizontal="center" vertical="center" wrapText="1"/>
    </xf>
    <xf numFmtId="0" fontId="30" fillId="0" borderId="19" xfId="0" applyFont="1" applyFill="1" applyBorder="1" applyAlignment="1">
      <alignment vertical="center" wrapText="1"/>
    </xf>
    <xf numFmtId="0" fontId="30" fillId="0" borderId="20" xfId="0" applyFont="1" applyFill="1" applyBorder="1" applyAlignment="1">
      <alignment vertical="center" wrapText="1"/>
    </xf>
    <xf numFmtId="0" fontId="36" fillId="24" borderId="0" xfId="0" applyFont="1" applyFill="1" applyAlignment="1"/>
    <xf numFmtId="3" fontId="36" fillId="24" borderId="0" xfId="44" applyNumberFormat="1" applyFont="1" applyFill="1" applyAlignment="1">
      <alignment vertical="top"/>
    </xf>
    <xf numFmtId="0" fontId="31" fillId="24" borderId="0" xfId="0" applyFont="1" applyFill="1" applyAlignment="1">
      <alignment horizontal="left"/>
    </xf>
    <xf numFmtId="0" fontId="31" fillId="24" borderId="0" xfId="0" applyFont="1" applyFill="1" applyAlignment="1">
      <alignment horizontal="left" vertical="center"/>
    </xf>
    <xf numFmtId="0" fontId="43" fillId="0" borderId="0" xfId="0" applyFont="1" applyAlignment="1">
      <alignment horizontal="left" vertical="center"/>
    </xf>
    <xf numFmtId="49" fontId="31" fillId="24" borderId="0" xfId="0" applyNumberFormat="1" applyFont="1" applyFill="1" applyAlignment="1">
      <alignment horizontal="left"/>
    </xf>
    <xf numFmtId="0" fontId="31" fillId="0" borderId="47" xfId="58" applyFont="1" applyBorder="1" applyAlignment="1">
      <alignment horizontal="left"/>
    </xf>
    <xf numFmtId="0" fontId="31" fillId="0" borderId="48" xfId="58" applyFont="1" applyBorder="1" applyAlignment="1">
      <alignment horizontal="right" vertical="top"/>
    </xf>
    <xf numFmtId="0" fontId="31" fillId="0" borderId="48" xfId="58" applyFont="1" applyBorder="1" applyAlignment="1">
      <alignment horizontal="center" vertical="center" shrinkToFit="1"/>
    </xf>
    <xf numFmtId="0" fontId="31" fillId="0" borderId="16" xfId="58" applyFont="1" applyBorder="1" applyAlignment="1">
      <alignment horizontal="center" vertical="center"/>
    </xf>
    <xf numFmtId="0" fontId="49" fillId="0" borderId="0" xfId="58" applyFont="1" applyAlignment="1">
      <alignment horizontal="center" vertical="center"/>
    </xf>
    <xf numFmtId="0" fontId="51" fillId="0" borderId="49" xfId="58" applyFont="1" applyBorder="1" applyAlignment="1">
      <alignment horizontal="center" vertical="center"/>
    </xf>
    <xf numFmtId="0" fontId="31" fillId="0" borderId="50" xfId="58" applyFont="1" applyBorder="1" applyAlignment="1">
      <alignment horizontal="center" vertical="center"/>
    </xf>
    <xf numFmtId="0" fontId="49" fillId="0" borderId="51" xfId="58" applyFont="1" applyBorder="1" applyAlignment="1">
      <alignment vertical="center"/>
    </xf>
    <xf numFmtId="0" fontId="49" fillId="0" borderId="52" xfId="58" applyFont="1" applyBorder="1" applyAlignment="1">
      <alignment vertical="center"/>
    </xf>
    <xf numFmtId="0" fontId="49" fillId="0" borderId="53" xfId="58" applyFont="1" applyBorder="1" applyAlignment="1">
      <alignment vertical="center"/>
    </xf>
    <xf numFmtId="0" fontId="49" fillId="0" borderId="54" xfId="58" applyFont="1" applyBorder="1" applyAlignment="1">
      <alignment vertical="center"/>
    </xf>
    <xf numFmtId="0" fontId="49" fillId="0" borderId="55" xfId="58" applyFont="1" applyBorder="1" applyAlignment="1">
      <alignment vertical="center"/>
    </xf>
    <xf numFmtId="0" fontId="49" fillId="0" borderId="56" xfId="58" applyFont="1" applyBorder="1" applyAlignment="1">
      <alignment vertical="center"/>
    </xf>
    <xf numFmtId="0" fontId="49" fillId="0" borderId="50" xfId="58" applyFont="1" applyBorder="1" applyAlignment="1">
      <alignment vertical="center"/>
    </xf>
    <xf numFmtId="0" fontId="49" fillId="0" borderId="0" xfId="58" applyFont="1" applyAlignment="1">
      <alignment vertical="center"/>
    </xf>
    <xf numFmtId="0" fontId="31" fillId="0" borderId="26" xfId="58" applyFont="1" applyBorder="1" applyAlignment="1">
      <alignment horizontal="center" vertical="center"/>
    </xf>
    <xf numFmtId="0" fontId="31" fillId="0" borderId="57" xfId="58" applyFont="1" applyBorder="1" applyAlignment="1">
      <alignment horizontal="center" vertical="center"/>
    </xf>
    <xf numFmtId="0" fontId="49" fillId="0" borderId="58" xfId="58" applyFont="1" applyBorder="1" applyAlignment="1">
      <alignment vertical="center"/>
    </xf>
    <xf numFmtId="0" fontId="49" fillId="0" borderId="59" xfId="58" applyFont="1" applyBorder="1" applyAlignment="1">
      <alignment vertical="center"/>
    </xf>
    <xf numFmtId="0" fontId="49" fillId="0" borderId="60" xfId="58" applyFont="1" applyBorder="1" applyAlignment="1">
      <alignment vertical="center"/>
    </xf>
    <xf numFmtId="0" fontId="49" fillId="0" borderId="61" xfId="58" applyFont="1" applyBorder="1" applyAlignment="1">
      <alignment vertical="center"/>
    </xf>
    <xf numFmtId="0" fontId="49" fillId="0" borderId="62" xfId="58" applyFont="1" applyBorder="1" applyAlignment="1">
      <alignment vertical="center"/>
    </xf>
    <xf numFmtId="0" fontId="49" fillId="0" borderId="57" xfId="58" applyFont="1" applyBorder="1" applyAlignment="1">
      <alignment vertical="center"/>
    </xf>
    <xf numFmtId="0" fontId="31" fillId="0" borderId="63" xfId="58" applyFont="1" applyBorder="1" applyAlignment="1">
      <alignment horizontal="center" vertical="center"/>
    </xf>
    <xf numFmtId="0" fontId="49" fillId="0" borderId="64" xfId="58" applyFont="1" applyBorder="1" applyAlignment="1">
      <alignment vertical="center"/>
    </xf>
    <xf numFmtId="0" fontId="49" fillId="0" borderId="63" xfId="58" applyFont="1" applyBorder="1" applyAlignment="1">
      <alignment vertical="center"/>
    </xf>
    <xf numFmtId="0" fontId="31" fillId="0" borderId="65" xfId="58" applyFont="1" applyBorder="1" applyAlignment="1">
      <alignment horizontal="center" vertical="center"/>
    </xf>
    <xf numFmtId="0" fontId="49" fillId="0" borderId="66" xfId="58" applyFont="1" applyBorder="1" applyAlignment="1">
      <alignment vertical="center"/>
    </xf>
    <xf numFmtId="0" fontId="49" fillId="0" borderId="65" xfId="58" applyFont="1" applyBorder="1" applyAlignment="1">
      <alignment vertical="center"/>
    </xf>
    <xf numFmtId="0" fontId="49" fillId="0" borderId="26" xfId="58" applyFont="1" applyBorder="1" applyAlignment="1">
      <alignment horizontal="center" vertical="center"/>
    </xf>
    <xf numFmtId="0" fontId="49" fillId="0" borderId="62" xfId="58" applyFont="1" applyBorder="1" applyAlignment="1">
      <alignment horizontal="center" vertical="center"/>
    </xf>
    <xf numFmtId="0" fontId="49" fillId="0" borderId="57" xfId="58" applyFont="1" applyBorder="1" applyAlignment="1">
      <alignment horizontal="center" vertical="center"/>
    </xf>
    <xf numFmtId="0" fontId="31" fillId="0" borderId="49" xfId="58" applyFont="1" applyBorder="1" applyAlignment="1">
      <alignment horizontal="center" vertical="center"/>
    </xf>
    <xf numFmtId="0" fontId="49" fillId="0" borderId="67" xfId="58" applyFont="1" applyBorder="1" applyAlignment="1">
      <alignment vertical="center"/>
    </xf>
    <xf numFmtId="0" fontId="49" fillId="0" borderId="68" xfId="58" applyFont="1" applyBorder="1" applyAlignment="1">
      <alignment vertical="center"/>
    </xf>
    <xf numFmtId="0" fontId="49" fillId="0" borderId="69" xfId="58" applyFont="1" applyBorder="1" applyAlignment="1">
      <alignment vertical="center"/>
    </xf>
    <xf numFmtId="0" fontId="49" fillId="0" borderId="70" xfId="58" applyFont="1" applyBorder="1" applyAlignment="1">
      <alignment vertical="center"/>
    </xf>
    <xf numFmtId="0" fontId="49" fillId="0" borderId="22" xfId="58" applyFont="1" applyBorder="1" applyAlignment="1">
      <alignment horizontal="center" vertical="center"/>
    </xf>
    <xf numFmtId="0" fontId="49" fillId="0" borderId="13" xfId="58" applyFont="1" applyBorder="1" applyAlignment="1">
      <alignment horizontal="center" vertical="center"/>
    </xf>
    <xf numFmtId="0" fontId="31" fillId="0" borderId="13" xfId="58" applyFont="1" applyBorder="1" applyAlignment="1">
      <alignment horizontal="center" vertical="center"/>
    </xf>
    <xf numFmtId="0" fontId="49" fillId="0" borderId="29" xfId="58" applyFont="1" applyBorder="1" applyAlignment="1">
      <alignment horizontal="center" vertical="center"/>
    </xf>
    <xf numFmtId="0" fontId="49" fillId="0" borderId="58" xfId="58" applyFont="1" applyBorder="1" applyAlignment="1">
      <alignment horizontal="center" vertical="center"/>
    </xf>
    <xf numFmtId="0" fontId="49" fillId="0" borderId="59" xfId="58" applyFont="1" applyBorder="1" applyAlignment="1">
      <alignment horizontal="center" vertical="center"/>
    </xf>
    <xf numFmtId="0" fontId="49" fillId="0" borderId="60" xfId="58" applyFont="1" applyBorder="1" applyAlignment="1">
      <alignment horizontal="center" vertical="center"/>
    </xf>
    <xf numFmtId="0" fontId="49" fillId="0" borderId="61" xfId="58" applyFont="1" applyBorder="1" applyAlignment="1">
      <alignment horizontal="center" vertical="center"/>
    </xf>
    <xf numFmtId="0" fontId="49" fillId="0" borderId="13" xfId="58" applyFont="1" applyBorder="1" applyAlignment="1">
      <alignment vertical="center"/>
    </xf>
    <xf numFmtId="0" fontId="49" fillId="0" borderId="23" xfId="58" applyFont="1" applyBorder="1" applyAlignment="1">
      <alignment horizontal="center" vertical="center"/>
    </xf>
    <xf numFmtId="0" fontId="49" fillId="0" borderId="71" xfId="58" applyFont="1" applyBorder="1" applyAlignment="1">
      <alignment horizontal="center" vertical="center"/>
    </xf>
    <xf numFmtId="0" fontId="49" fillId="0" borderId="72" xfId="58" applyFont="1" applyBorder="1" applyAlignment="1">
      <alignment horizontal="center" vertical="center"/>
    </xf>
    <xf numFmtId="0" fontId="49" fillId="0" borderId="73" xfId="58" applyFont="1" applyBorder="1" applyAlignment="1">
      <alignment horizontal="center" vertical="center"/>
    </xf>
    <xf numFmtId="0" fontId="31" fillId="0" borderId="49" xfId="58" applyFont="1" applyFill="1" applyBorder="1" applyAlignment="1">
      <alignment horizontal="center" vertical="center"/>
    </xf>
    <xf numFmtId="0" fontId="49" fillId="0" borderId="0" xfId="58" applyFont="1" applyFill="1" applyAlignment="1">
      <alignment vertical="center"/>
    </xf>
    <xf numFmtId="0" fontId="31" fillId="0" borderId="26" xfId="58" applyFont="1" applyFill="1" applyBorder="1" applyAlignment="1">
      <alignment horizontal="center" vertical="center"/>
    </xf>
    <xf numFmtId="0" fontId="49" fillId="0" borderId="13" xfId="58" applyFont="1" applyFill="1" applyBorder="1" applyAlignment="1">
      <alignment vertical="center"/>
    </xf>
    <xf numFmtId="0" fontId="36" fillId="0" borderId="0" xfId="58" applyFont="1" applyAlignment="1">
      <alignment vertical="center"/>
    </xf>
    <xf numFmtId="0" fontId="43" fillId="0" borderId="0" xfId="58" applyNumberFormat="1" applyFont="1" applyAlignment="1"/>
    <xf numFmtId="0" fontId="36" fillId="0" borderId="0" xfId="58" quotePrefix="1" applyFont="1" applyAlignment="1">
      <alignment vertical="center"/>
    </xf>
    <xf numFmtId="0" fontId="36" fillId="24" borderId="0" xfId="0" applyFont="1" applyFill="1" applyAlignment="1">
      <alignment horizontal="right" vertical="center"/>
    </xf>
    <xf numFmtId="0" fontId="42" fillId="24" borderId="33" xfId="0" applyFont="1" applyFill="1" applyBorder="1"/>
    <xf numFmtId="0" fontId="42" fillId="24" borderId="0" xfId="0" applyFont="1" applyFill="1"/>
    <xf numFmtId="0" fontId="36" fillId="24" borderId="21" xfId="0" applyFont="1" applyFill="1" applyBorder="1" applyAlignment="1">
      <alignment horizontal="center" vertical="center"/>
    </xf>
    <xf numFmtId="0" fontId="36" fillId="24" borderId="74" xfId="0" applyFont="1" applyFill="1" applyBorder="1" applyAlignment="1">
      <alignment horizontal="center" vertical="center"/>
    </xf>
    <xf numFmtId="0" fontId="36" fillId="24" borderId="75" xfId="0" applyFont="1" applyFill="1" applyBorder="1" applyAlignment="1">
      <alignment horizontal="center"/>
    </xf>
    <xf numFmtId="0" fontId="36" fillId="24" borderId="76" xfId="0" applyFont="1" applyFill="1" applyBorder="1" applyAlignment="1">
      <alignment horizontal="left" vertical="center"/>
    </xf>
    <xf numFmtId="0" fontId="36" fillId="24" borderId="77" xfId="0" applyFont="1" applyFill="1" applyBorder="1" applyAlignment="1">
      <alignment horizontal="center" vertical="center"/>
    </xf>
    <xf numFmtId="0" fontId="36" fillId="24" borderId="78" xfId="0" applyFont="1" applyFill="1" applyBorder="1"/>
    <xf numFmtId="0" fontId="36" fillId="24" borderId="79" xfId="0" applyFont="1" applyFill="1" applyBorder="1" applyAlignment="1">
      <alignment horizontal="left" vertical="center"/>
    </xf>
    <xf numFmtId="0" fontId="36" fillId="24" borderId="71" xfId="0" applyFont="1" applyFill="1" applyBorder="1" applyAlignment="1">
      <alignment horizontal="center" vertical="center"/>
    </xf>
    <xf numFmtId="0" fontId="36" fillId="24" borderId="29" xfId="0" applyFont="1" applyFill="1" applyBorder="1"/>
    <xf numFmtId="0" fontId="36" fillId="24" borderId="25" xfId="0" applyFont="1" applyFill="1" applyBorder="1" applyAlignment="1">
      <alignment horizontal="left" vertical="center"/>
    </xf>
    <xf numFmtId="0" fontId="36" fillId="24" borderId="80" xfId="0" applyFont="1" applyFill="1" applyBorder="1" applyAlignment="1">
      <alignment horizontal="center" vertical="center"/>
    </xf>
    <xf numFmtId="3" fontId="36" fillId="24" borderId="75" xfId="0" applyNumberFormat="1" applyFont="1" applyFill="1" applyBorder="1" applyAlignment="1">
      <alignment horizontal="right" vertical="center"/>
    </xf>
    <xf numFmtId="3" fontId="36" fillId="24" borderId="81" xfId="0" applyNumberFormat="1" applyFont="1" applyFill="1" applyBorder="1" applyAlignment="1">
      <alignment horizontal="right" vertical="center"/>
    </xf>
    <xf numFmtId="3" fontId="36" fillId="24" borderId="78" xfId="0" applyNumberFormat="1" applyFont="1" applyFill="1" applyBorder="1" applyAlignment="1">
      <alignment horizontal="right" vertical="center"/>
    </xf>
    <xf numFmtId="3" fontId="36" fillId="24" borderId="82" xfId="0" applyNumberFormat="1" applyFont="1" applyFill="1" applyBorder="1" applyAlignment="1">
      <alignment horizontal="right" vertical="center"/>
    </xf>
    <xf numFmtId="3" fontId="36" fillId="24" borderId="29" xfId="0" applyNumberFormat="1" applyFont="1" applyFill="1" applyBorder="1" applyAlignment="1">
      <alignment horizontal="right" vertical="center"/>
    </xf>
    <xf numFmtId="3" fontId="36" fillId="24" borderId="83" xfId="0" applyNumberFormat="1" applyFont="1" applyFill="1" applyBorder="1" applyAlignment="1">
      <alignment horizontal="right" vertical="center"/>
    </xf>
    <xf numFmtId="3" fontId="53" fillId="24" borderId="84" xfId="0" applyNumberFormat="1" applyFont="1" applyFill="1" applyBorder="1" applyAlignment="1">
      <alignment horizontal="right" vertical="center"/>
    </xf>
    <xf numFmtId="3" fontId="53" fillId="24" borderId="85" xfId="0" applyNumberFormat="1" applyFont="1" applyFill="1" applyBorder="1" applyAlignment="1">
      <alignment horizontal="right" vertical="center"/>
    </xf>
    <xf numFmtId="3" fontId="53" fillId="24" borderId="86" xfId="0" applyNumberFormat="1" applyFont="1" applyFill="1" applyBorder="1" applyAlignment="1">
      <alignment horizontal="right" vertical="center"/>
    </xf>
    <xf numFmtId="3" fontId="36" fillId="24" borderId="87" xfId="0" applyNumberFormat="1" applyFont="1" applyFill="1" applyBorder="1" applyAlignment="1">
      <alignment horizontal="right" vertical="center"/>
    </xf>
    <xf numFmtId="3" fontId="36" fillId="24" borderId="88" xfId="0" applyNumberFormat="1" applyFont="1" applyFill="1" applyBorder="1" applyAlignment="1">
      <alignment horizontal="right" vertical="center"/>
    </xf>
    <xf numFmtId="3" fontId="36" fillId="24" borderId="71" xfId="0" applyNumberFormat="1" applyFont="1" applyFill="1" applyBorder="1" applyAlignment="1">
      <alignment horizontal="right" vertical="center"/>
    </xf>
    <xf numFmtId="3" fontId="53" fillId="24" borderId="34" xfId="0" applyNumberFormat="1" applyFont="1" applyFill="1" applyBorder="1" applyAlignment="1">
      <alignment horizontal="right" vertical="center"/>
    </xf>
    <xf numFmtId="3" fontId="53" fillId="24" borderId="89" xfId="0" applyNumberFormat="1" applyFont="1" applyFill="1" applyBorder="1" applyAlignment="1">
      <alignment horizontal="right" vertical="center"/>
    </xf>
    <xf numFmtId="3" fontId="53" fillId="24" borderId="90" xfId="0" applyNumberFormat="1" applyFont="1" applyFill="1" applyBorder="1" applyAlignment="1">
      <alignment horizontal="right" vertical="center"/>
    </xf>
    <xf numFmtId="3" fontId="53" fillId="24" borderId="91" xfId="0" applyNumberFormat="1" applyFont="1" applyFill="1" applyBorder="1" applyAlignment="1">
      <alignment horizontal="right" vertical="center"/>
    </xf>
    <xf numFmtId="0" fontId="36" fillId="24" borderId="34" xfId="0" applyFont="1" applyFill="1" applyBorder="1"/>
    <xf numFmtId="0" fontId="50" fillId="26" borderId="92" xfId="0" applyFont="1" applyFill="1" applyBorder="1" applyAlignment="1">
      <alignment horizontal="center" vertical="center"/>
    </xf>
    <xf numFmtId="0" fontId="50" fillId="26" borderId="93" xfId="0" applyFont="1" applyFill="1" applyBorder="1" applyAlignment="1">
      <alignment horizontal="center" vertical="center"/>
    </xf>
    <xf numFmtId="0" fontId="50" fillId="26" borderId="94" xfId="0" applyFont="1" applyFill="1" applyBorder="1" applyAlignment="1">
      <alignment horizontal="center" vertical="center"/>
    </xf>
    <xf numFmtId="0" fontId="50" fillId="26" borderId="24" xfId="0" applyFont="1" applyFill="1" applyBorder="1" applyAlignment="1">
      <alignment horizontal="center" vertical="center"/>
    </xf>
    <xf numFmtId="0" fontId="30" fillId="24" borderId="0" xfId="0" applyFont="1" applyFill="1" applyAlignment="1">
      <alignment horizontal="left" vertical="center"/>
    </xf>
    <xf numFmtId="0" fontId="30" fillId="24" borderId="0" xfId="0" applyFont="1" applyFill="1" applyAlignment="1">
      <alignment horizontal="left"/>
    </xf>
    <xf numFmtId="49" fontId="30" fillId="24" borderId="0" xfId="0" applyNumberFormat="1" applyFont="1" applyFill="1" applyAlignment="1">
      <alignment horizontal="left" vertical="center"/>
    </xf>
    <xf numFmtId="0" fontId="30" fillId="24" borderId="0" xfId="0" applyFont="1" applyFill="1" applyAlignment="1">
      <alignment vertical="center" wrapText="1"/>
    </xf>
    <xf numFmtId="0" fontId="30" fillId="24" borderId="0" xfId="0" applyFont="1" applyFill="1" applyAlignment="1">
      <alignment horizontal="left" vertical="center" wrapText="1"/>
    </xf>
    <xf numFmtId="0" fontId="54" fillId="24" borderId="0" xfId="0" applyFont="1" applyFill="1" applyAlignment="1">
      <alignment horizontal="center" vertical="center" wrapText="1"/>
    </xf>
    <xf numFmtId="49" fontId="30" fillId="24" borderId="0" xfId="0" applyNumberFormat="1" applyFont="1" applyFill="1" applyAlignment="1">
      <alignment horizontal="right" vertical="center" wrapText="1"/>
    </xf>
    <xf numFmtId="49" fontId="30" fillId="24" borderId="0" xfId="0" applyNumberFormat="1" applyFont="1" applyFill="1" applyAlignment="1">
      <alignment horizontal="left"/>
    </xf>
    <xf numFmtId="0" fontId="30" fillId="24" borderId="0" xfId="0" applyFont="1" applyFill="1" applyAlignment="1">
      <alignment wrapText="1"/>
    </xf>
    <xf numFmtId="0" fontId="30" fillId="24" borderId="0" xfId="0" applyFont="1" applyFill="1" applyAlignment="1">
      <alignment horizontal="left" wrapText="1"/>
    </xf>
    <xf numFmtId="0" fontId="30" fillId="24" borderId="0" xfId="0" applyFont="1" applyFill="1" applyAlignment="1">
      <alignment horizontal="center" vertical="center"/>
    </xf>
    <xf numFmtId="0" fontId="54" fillId="0" borderId="91" xfId="0" applyFont="1" applyFill="1" applyBorder="1" applyAlignment="1">
      <alignment horizontal="center" vertical="center" wrapText="1"/>
    </xf>
    <xf numFmtId="49" fontId="54" fillId="0" borderId="93" xfId="0" applyNumberFormat="1" applyFont="1" applyFill="1" applyBorder="1" applyAlignment="1">
      <alignment horizontal="center" vertical="center" wrapText="1"/>
    </xf>
    <xf numFmtId="0" fontId="54" fillId="0" borderId="95" xfId="0" applyFont="1" applyFill="1" applyBorder="1" applyAlignment="1">
      <alignment horizontal="center" vertical="center" wrapText="1"/>
    </xf>
    <xf numFmtId="0" fontId="30" fillId="24" borderId="0" xfId="0" applyFont="1" applyFill="1" applyBorder="1" applyAlignment="1">
      <alignment horizontal="center" vertical="top" wrapText="1"/>
    </xf>
    <xf numFmtId="49" fontId="30" fillId="24" borderId="0" xfId="0" applyNumberFormat="1" applyFont="1" applyFill="1" applyBorder="1" applyAlignment="1">
      <alignment horizontal="center" vertical="top"/>
    </xf>
    <xf numFmtId="0" fontId="30" fillId="24" borderId="0" xfId="0" applyFont="1" applyFill="1" applyBorder="1" applyAlignment="1">
      <alignment vertical="top" wrapText="1"/>
    </xf>
    <xf numFmtId="0" fontId="54" fillId="0" borderId="93" xfId="0" applyFont="1" applyFill="1" applyBorder="1" applyAlignment="1">
      <alignment horizontal="center" vertical="center" wrapText="1"/>
    </xf>
    <xf numFmtId="0" fontId="30" fillId="24" borderId="0" xfId="0" applyFont="1" applyFill="1" applyBorder="1" applyAlignment="1">
      <alignment horizontal="center" vertical="top"/>
    </xf>
    <xf numFmtId="0" fontId="30" fillId="24" borderId="0" xfId="0" applyFont="1" applyFill="1" applyAlignment="1">
      <alignment horizontal="center"/>
    </xf>
    <xf numFmtId="49" fontId="30" fillId="24" borderId="0" xfId="0" applyNumberFormat="1" applyFont="1" applyFill="1" applyAlignment="1">
      <alignment horizontal="center"/>
    </xf>
    <xf numFmtId="0" fontId="38" fillId="24" borderId="0" xfId="0" applyFont="1" applyFill="1" applyAlignment="1">
      <alignment horizontal="left" vertical="center"/>
    </xf>
    <xf numFmtId="0" fontId="38" fillId="0" borderId="0" xfId="0" applyFont="1"/>
    <xf numFmtId="0" fontId="45" fillId="24" borderId="0" xfId="0" applyFont="1" applyFill="1" applyAlignment="1">
      <alignment vertical="center"/>
    </xf>
    <xf numFmtId="0" fontId="52" fillId="24" borderId="0" xfId="0" applyFont="1" applyFill="1" applyAlignment="1">
      <alignment horizontal="center" vertical="center"/>
    </xf>
    <xf numFmtId="0" fontId="30" fillId="24" borderId="0" xfId="0" applyFont="1" applyFill="1" applyAlignment="1">
      <alignment horizontal="centerContinuous"/>
    </xf>
    <xf numFmtId="0" fontId="54" fillId="24" borderId="0" xfId="0" applyFont="1" applyFill="1" applyAlignment="1">
      <alignment horizontal="center" vertical="center"/>
    </xf>
    <xf numFmtId="0" fontId="38" fillId="24" borderId="0" xfId="0" applyFont="1" applyFill="1" applyAlignment="1">
      <alignment horizontal="center" vertical="center"/>
    </xf>
    <xf numFmtId="0" fontId="40" fillId="24" borderId="0" xfId="0" applyFont="1" applyFill="1" applyBorder="1" applyAlignment="1"/>
    <xf numFmtId="0" fontId="44" fillId="27" borderId="92" xfId="0" applyFont="1" applyFill="1" applyBorder="1" applyAlignment="1">
      <alignment horizontal="center" vertical="center"/>
    </xf>
    <xf numFmtId="0" fontId="41" fillId="24" borderId="0" xfId="0" applyFont="1" applyFill="1" applyBorder="1" applyAlignment="1">
      <alignment horizontal="center" vertical="center"/>
    </xf>
    <xf numFmtId="0" fontId="41" fillId="0" borderId="96" xfId="0" applyFont="1" applyFill="1" applyBorder="1" applyAlignment="1">
      <alignment horizontal="center" vertical="center"/>
    </xf>
    <xf numFmtId="0" fontId="41" fillId="0" borderId="97" xfId="0" applyFont="1" applyFill="1" applyBorder="1" applyAlignment="1">
      <alignment horizontal="center" vertical="center"/>
    </xf>
    <xf numFmtId="0" fontId="41" fillId="0" borderId="98" xfId="0" applyFont="1" applyFill="1" applyBorder="1" applyAlignment="1">
      <alignment horizontal="center" vertical="center"/>
    </xf>
    <xf numFmtId="0" fontId="41" fillId="0" borderId="99" xfId="0" applyFont="1" applyFill="1" applyBorder="1" applyAlignment="1">
      <alignment horizontal="center" vertical="center"/>
    </xf>
    <xf numFmtId="0" fontId="41" fillId="0" borderId="100" xfId="0" applyFont="1" applyFill="1" applyBorder="1" applyAlignment="1">
      <alignment horizontal="center" vertical="center"/>
    </xf>
    <xf numFmtId="0" fontId="40" fillId="24" borderId="0" xfId="0" applyFont="1" applyFill="1" applyAlignment="1">
      <alignment vertical="center"/>
    </xf>
    <xf numFmtId="0" fontId="40" fillId="24" borderId="101" xfId="0" applyFont="1" applyFill="1" applyBorder="1" applyAlignment="1">
      <alignment vertical="center"/>
    </xf>
    <xf numFmtId="0" fontId="40" fillId="24" borderId="102" xfId="0" applyFont="1" applyFill="1" applyBorder="1" applyAlignment="1">
      <alignment vertical="center"/>
    </xf>
    <xf numFmtId="0" fontId="38" fillId="0" borderId="2" xfId="0" applyFont="1" applyBorder="1" applyAlignment="1">
      <alignment vertical="center"/>
    </xf>
    <xf numFmtId="0" fontId="40" fillId="24" borderId="22" xfId="0" applyFont="1" applyFill="1" applyBorder="1" applyAlignment="1">
      <alignment vertical="center"/>
    </xf>
    <xf numFmtId="3" fontId="37" fillId="24" borderId="0" xfId="44" applyNumberFormat="1" applyFont="1" applyFill="1" applyBorder="1" applyAlignment="1">
      <alignment horizontal="center" vertical="top"/>
    </xf>
    <xf numFmtId="0" fontId="38" fillId="24" borderId="0" xfId="0" applyFont="1" applyFill="1" applyAlignment="1">
      <alignment vertical="top"/>
    </xf>
    <xf numFmtId="0" fontId="37" fillId="24" borderId="0" xfId="0" applyFont="1" applyFill="1" applyAlignment="1">
      <alignment horizontal="center" vertical="top"/>
    </xf>
    <xf numFmtId="0" fontId="38" fillId="24" borderId="0" xfId="0" applyFont="1" applyFill="1" applyAlignment="1">
      <alignment vertical="top" wrapText="1"/>
    </xf>
    <xf numFmtId="3" fontId="37" fillId="24" borderId="0" xfId="44" applyNumberFormat="1" applyFont="1" applyFill="1" applyBorder="1" applyAlignment="1">
      <alignment horizontal="center" vertical="center"/>
    </xf>
    <xf numFmtId="0" fontId="37" fillId="24" borderId="0" xfId="0" applyFont="1" applyFill="1" applyAlignment="1">
      <alignment vertical="center"/>
    </xf>
    <xf numFmtId="0" fontId="37" fillId="24" borderId="0" xfId="0" applyFont="1" applyFill="1" applyAlignment="1"/>
    <xf numFmtId="0" fontId="30" fillId="0" borderId="0" xfId="58" applyFont="1" applyAlignment="1">
      <alignment vertical="center"/>
    </xf>
    <xf numFmtId="0" fontId="30" fillId="0" borderId="0" xfId="58" applyFont="1" applyAlignment="1">
      <alignment horizontal="right" vertical="center"/>
    </xf>
    <xf numFmtId="0" fontId="30" fillId="0" borderId="0" xfId="58" applyFont="1" applyFill="1" applyAlignment="1">
      <alignment vertical="center"/>
    </xf>
    <xf numFmtId="0" fontId="30" fillId="0" borderId="0" xfId="58" applyFont="1" applyBorder="1" applyAlignment="1">
      <alignment vertical="center"/>
    </xf>
    <xf numFmtId="0" fontId="30" fillId="0" borderId="35" xfId="58" applyFont="1" applyBorder="1" applyAlignment="1">
      <alignment horizontal="center" vertical="center"/>
    </xf>
    <xf numFmtId="0" fontId="30" fillId="0" borderId="103" xfId="58" applyFont="1" applyBorder="1" applyAlignment="1">
      <alignment horizontal="center" vertical="center"/>
    </xf>
    <xf numFmtId="0" fontId="30" fillId="0" borderId="32" xfId="58" applyFont="1" applyBorder="1" applyAlignment="1">
      <alignment horizontal="center" vertical="center"/>
    </xf>
    <xf numFmtId="0" fontId="30" fillId="0" borderId="0" xfId="58" applyFont="1" applyBorder="1" applyAlignment="1">
      <alignment horizontal="center" vertical="center"/>
    </xf>
    <xf numFmtId="0" fontId="30" fillId="0" borderId="0" xfId="58" applyFont="1" applyAlignment="1">
      <alignment horizontal="center" vertical="center"/>
    </xf>
    <xf numFmtId="0" fontId="30" fillId="0" borderId="104" xfId="58" applyFont="1" applyBorder="1" applyAlignment="1">
      <alignment vertical="center"/>
    </xf>
    <xf numFmtId="0" fontId="30" fillId="0" borderId="22" xfId="58" applyFont="1" applyBorder="1" applyAlignment="1">
      <alignment vertical="center"/>
    </xf>
    <xf numFmtId="0" fontId="30" fillId="0" borderId="23" xfId="58" applyFont="1" applyBorder="1" applyAlignment="1">
      <alignment horizontal="center" vertical="center"/>
    </xf>
    <xf numFmtId="0" fontId="30" fillId="0" borderId="23" xfId="58" applyFont="1" applyBorder="1" applyAlignment="1">
      <alignment vertical="center"/>
    </xf>
    <xf numFmtId="0" fontId="30" fillId="0" borderId="71" xfId="58" applyFont="1" applyBorder="1" applyAlignment="1">
      <alignment vertical="center"/>
    </xf>
    <xf numFmtId="0" fontId="30" fillId="0" borderId="29" xfId="58" applyFont="1" applyBorder="1" applyAlignment="1">
      <alignment vertical="center"/>
    </xf>
    <xf numFmtId="0" fontId="30" fillId="0" borderId="48" xfId="58" applyFont="1" applyBorder="1" applyAlignment="1">
      <alignment vertical="center"/>
    </xf>
    <xf numFmtId="0" fontId="30" fillId="0" borderId="13" xfId="58" applyFont="1" applyBorder="1" applyAlignment="1">
      <alignment vertical="center"/>
    </xf>
    <xf numFmtId="0" fontId="30" fillId="0" borderId="0" xfId="58" applyFont="1" applyFill="1" applyAlignment="1">
      <alignment horizontal="left" vertical="center"/>
    </xf>
    <xf numFmtId="0" fontId="30" fillId="0" borderId="104" xfId="58" applyFont="1" applyBorder="1" applyAlignment="1">
      <alignment horizontal="center" vertical="center"/>
    </xf>
    <xf numFmtId="0" fontId="30" fillId="0" borderId="16" xfId="58" applyFont="1" applyBorder="1" applyAlignment="1">
      <alignment horizontal="center" vertical="center"/>
    </xf>
    <xf numFmtId="0" fontId="30" fillId="0" borderId="2" xfId="58" applyFont="1" applyBorder="1" applyAlignment="1">
      <alignment horizontal="center" vertical="center"/>
    </xf>
    <xf numFmtId="0" fontId="30" fillId="0" borderId="47" xfId="58" applyFont="1" applyBorder="1" applyAlignment="1">
      <alignment vertical="center"/>
    </xf>
    <xf numFmtId="0" fontId="30" fillId="0" borderId="2" xfId="58" applyFont="1" applyBorder="1" applyAlignment="1">
      <alignment vertical="center"/>
    </xf>
    <xf numFmtId="0" fontId="30" fillId="0" borderId="48" xfId="58" applyFont="1" applyBorder="1" applyAlignment="1">
      <alignment horizontal="center" vertical="center"/>
    </xf>
    <xf numFmtId="0" fontId="30" fillId="0" borderId="35" xfId="58" applyFont="1" applyBorder="1" applyAlignment="1">
      <alignment vertical="center"/>
    </xf>
    <xf numFmtId="0" fontId="30" fillId="0" borderId="32" xfId="58" applyFont="1" applyBorder="1" applyAlignment="1">
      <alignment vertical="center"/>
    </xf>
    <xf numFmtId="0" fontId="30" fillId="0" borderId="103" xfId="58" applyFont="1" applyBorder="1" applyAlignment="1">
      <alignment vertical="center"/>
    </xf>
    <xf numFmtId="0" fontId="30" fillId="0" borderId="105" xfId="58" applyFont="1" applyBorder="1" applyAlignment="1">
      <alignment horizontal="center" vertical="center"/>
    </xf>
    <xf numFmtId="0" fontId="30" fillId="0" borderId="47" xfId="58" applyFont="1" applyBorder="1" applyAlignment="1">
      <alignment horizontal="center" vertical="center"/>
    </xf>
    <xf numFmtId="0" fontId="30" fillId="0" borderId="106" xfId="58" applyFont="1" applyBorder="1" applyAlignment="1">
      <alignment horizontal="center" vertical="center"/>
    </xf>
    <xf numFmtId="0" fontId="30" fillId="0" borderId="107" xfId="58" applyFont="1" applyBorder="1" applyAlignment="1">
      <alignment horizontal="center" vertical="center"/>
    </xf>
    <xf numFmtId="0" fontId="30" fillId="0" borderId="108" xfId="58" applyFont="1" applyBorder="1" applyAlignment="1">
      <alignment horizontal="center" vertical="center"/>
    </xf>
    <xf numFmtId="0" fontId="30" fillId="0" borderId="16" xfId="58" applyFont="1" applyBorder="1" applyAlignment="1">
      <alignment vertical="center"/>
    </xf>
    <xf numFmtId="0" fontId="31" fillId="0" borderId="0" xfId="58" applyFont="1" applyAlignment="1">
      <alignment vertical="center"/>
    </xf>
    <xf numFmtId="0" fontId="43" fillId="0" borderId="0" xfId="58" applyFont="1" applyAlignment="1"/>
    <xf numFmtId="0" fontId="57" fillId="0" borderId="0" xfId="58" applyNumberFormat="1" applyFont="1" applyAlignment="1"/>
    <xf numFmtId="0" fontId="31" fillId="0" borderId="0" xfId="58" applyFont="1" applyAlignment="1">
      <alignment horizontal="right" vertical="center"/>
    </xf>
    <xf numFmtId="0" fontId="30" fillId="0" borderId="0" xfId="58" applyFont="1" applyFill="1" applyAlignment="1">
      <alignment horizontal="right" vertical="center"/>
    </xf>
    <xf numFmtId="0" fontId="30" fillId="0" borderId="0" xfId="58" applyFont="1" applyFill="1" applyAlignment="1">
      <alignment horizontal="center" vertical="center"/>
    </xf>
    <xf numFmtId="0" fontId="40" fillId="0" borderId="0" xfId="58" applyFont="1" applyAlignment="1">
      <alignment horizontal="left"/>
    </xf>
    <xf numFmtId="0" fontId="45" fillId="0" borderId="0" xfId="58" applyFont="1" applyFill="1" applyAlignment="1">
      <alignment horizontal="centerContinuous"/>
    </xf>
    <xf numFmtId="0" fontId="45" fillId="0" borderId="0" xfId="58" applyFont="1" applyFill="1"/>
    <xf numFmtId="0" fontId="40" fillId="0" borderId="0" xfId="58" applyFont="1" applyFill="1" applyAlignment="1">
      <alignment horizontal="left"/>
    </xf>
    <xf numFmtId="0" fontId="45" fillId="0" borderId="0" xfId="58" applyFont="1"/>
    <xf numFmtId="0" fontId="45" fillId="0" borderId="0" xfId="58" applyFont="1" applyAlignment="1">
      <alignment horizontal="center"/>
    </xf>
    <xf numFmtId="0" fontId="45" fillId="0" borderId="0" xfId="58" applyFont="1" applyFill="1" applyAlignment="1">
      <alignment horizontal="center"/>
    </xf>
    <xf numFmtId="0" fontId="30" fillId="0" borderId="44" xfId="58" applyFont="1" applyBorder="1" applyAlignment="1">
      <alignment horizontal="center" vertical="center"/>
    </xf>
    <xf numFmtId="0" fontId="40" fillId="0" borderId="45" xfId="58" applyFont="1" applyFill="1" applyBorder="1" applyAlignment="1">
      <alignment horizontal="center" vertical="center"/>
    </xf>
    <xf numFmtId="0" fontId="30" fillId="0" borderId="109" xfId="58" applyFont="1" applyFill="1" applyBorder="1" applyAlignment="1">
      <alignment horizontal="center" vertical="center"/>
    </xf>
    <xf numFmtId="0" fontId="40" fillId="0" borderId="46" xfId="58" applyFont="1" applyFill="1" applyBorder="1" applyAlignment="1">
      <alignment horizontal="center" vertical="center"/>
    </xf>
    <xf numFmtId="0" fontId="45" fillId="0" borderId="0" xfId="58" applyFont="1" applyFill="1" applyAlignment="1">
      <alignment vertical="center"/>
    </xf>
    <xf numFmtId="0" fontId="30" fillId="0" borderId="44" xfId="58" applyFont="1" applyFill="1" applyBorder="1" applyAlignment="1">
      <alignment horizontal="center" vertical="center"/>
    </xf>
    <xf numFmtId="0" fontId="45" fillId="0" borderId="0" xfId="58" applyFont="1" applyAlignment="1">
      <alignment vertical="center"/>
    </xf>
    <xf numFmtId="0" fontId="30" fillId="0" borderId="105" xfId="58" applyFont="1" applyFill="1" applyBorder="1" applyAlignment="1">
      <alignment horizontal="center" vertical="center"/>
    </xf>
    <xf numFmtId="0" fontId="30" fillId="0" borderId="110" xfId="58" applyFont="1" applyBorder="1" applyAlignment="1">
      <alignment horizontal="center" vertical="center"/>
    </xf>
    <xf numFmtId="0" fontId="30" fillId="0" borderId="110" xfId="58" applyFont="1" applyFill="1" applyBorder="1" applyAlignment="1">
      <alignment horizontal="center" vertical="center"/>
    </xf>
    <xf numFmtId="0" fontId="45" fillId="0" borderId="103" xfId="58" applyFont="1" applyFill="1" applyBorder="1" applyAlignment="1">
      <alignment vertical="center"/>
    </xf>
    <xf numFmtId="0" fontId="30" fillId="0" borderId="103" xfId="58" applyFont="1" applyFill="1" applyBorder="1" applyAlignment="1">
      <alignment vertical="center"/>
    </xf>
    <xf numFmtId="0" fontId="45" fillId="0" borderId="0" xfId="58" applyFont="1" applyFill="1" applyBorder="1" applyAlignment="1">
      <alignment vertical="center"/>
    </xf>
    <xf numFmtId="0" fontId="30" fillId="0" borderId="0" xfId="58" applyFont="1" applyFill="1" applyBorder="1" applyAlignment="1">
      <alignment vertical="center"/>
    </xf>
    <xf numFmtId="0" fontId="30" fillId="0" borderId="0" xfId="58" applyFont="1" applyAlignment="1">
      <alignment horizontal="center"/>
    </xf>
    <xf numFmtId="0" fontId="30" fillId="0" borderId="0" xfId="58" applyFont="1" applyFill="1" applyAlignment="1">
      <alignment horizontal="center"/>
    </xf>
    <xf numFmtId="0" fontId="30" fillId="0" borderId="0" xfId="58" applyFont="1" applyFill="1" applyBorder="1" applyAlignment="1">
      <alignment horizontal="center" vertical="center"/>
    </xf>
    <xf numFmtId="0" fontId="40" fillId="0" borderId="0" xfId="58" applyFont="1" applyFill="1" applyBorder="1" applyAlignment="1">
      <alignment horizontal="center" vertical="center"/>
    </xf>
    <xf numFmtId="0" fontId="40" fillId="0" borderId="0" xfId="58" applyFont="1" applyFill="1" applyBorder="1" applyAlignment="1">
      <alignment vertical="center"/>
    </xf>
    <xf numFmtId="0" fontId="31" fillId="0" borderId="0" xfId="58" applyFont="1" applyAlignment="1">
      <alignment horizontal="center" vertical="center"/>
    </xf>
    <xf numFmtId="0" fontId="43" fillId="0" borderId="0" xfId="56" applyFont="1">
      <alignment vertical="center"/>
    </xf>
    <xf numFmtId="0" fontId="43" fillId="0" borderId="0" xfId="56" applyFont="1" applyAlignment="1">
      <alignment horizontal="center" vertical="center"/>
    </xf>
    <xf numFmtId="0" fontId="36" fillId="0" borderId="0" xfId="58" applyFont="1" applyAlignment="1">
      <alignment horizontal="left"/>
    </xf>
    <xf numFmtId="0" fontId="62" fillId="0" borderId="0" xfId="56" applyFont="1" applyAlignment="1">
      <alignment vertical="center"/>
    </xf>
    <xf numFmtId="0" fontId="43" fillId="0" borderId="0" xfId="56" applyFont="1" applyAlignment="1">
      <alignment vertical="center"/>
    </xf>
    <xf numFmtId="0" fontId="31" fillId="0" borderId="0" xfId="0" applyFont="1" applyAlignment="1">
      <alignment vertical="center"/>
    </xf>
    <xf numFmtId="0" fontId="49" fillId="24" borderId="0" xfId="0" applyFont="1" applyFill="1" applyAlignment="1">
      <alignment vertical="center"/>
    </xf>
    <xf numFmtId="0" fontId="50" fillId="0" borderId="0" xfId="0" applyFont="1" applyAlignment="1">
      <alignment horizontal="center" vertical="center"/>
    </xf>
    <xf numFmtId="0" fontId="31" fillId="24" borderId="0" xfId="0" applyFont="1" applyFill="1" applyAlignment="1">
      <alignment horizontal="centerContinuous"/>
    </xf>
    <xf numFmtId="0" fontId="49" fillId="0" borderId="0" xfId="0" applyFont="1" applyAlignment="1">
      <alignment vertical="center"/>
    </xf>
    <xf numFmtId="0" fontId="63" fillId="27" borderId="111" xfId="0" applyFont="1" applyFill="1" applyBorder="1" applyAlignment="1">
      <alignment horizontal="center" vertical="center"/>
    </xf>
    <xf numFmtId="0" fontId="63" fillId="27" borderId="112" xfId="0" applyFont="1" applyFill="1" applyBorder="1" applyAlignment="1">
      <alignment horizontal="center" vertical="center" wrapText="1"/>
    </xf>
    <xf numFmtId="0" fontId="64" fillId="27" borderId="19" xfId="0" applyFont="1" applyFill="1" applyBorder="1" applyAlignment="1">
      <alignment horizontal="center" vertical="center"/>
    </xf>
    <xf numFmtId="0" fontId="64" fillId="27" borderId="113" xfId="0" applyFont="1" applyFill="1" applyBorder="1" applyAlignment="1">
      <alignment horizontal="center" vertical="center"/>
    </xf>
    <xf numFmtId="0" fontId="64" fillId="27" borderId="114" xfId="0" applyFont="1" applyFill="1" applyBorder="1" applyAlignment="1">
      <alignment horizontal="center" vertical="center"/>
    </xf>
    <xf numFmtId="0" fontId="36" fillId="0" borderId="12" xfId="0" applyFont="1" applyBorder="1" applyAlignment="1">
      <alignment vertical="center"/>
    </xf>
    <xf numFmtId="0" fontId="31" fillId="24" borderId="13" xfId="0" applyFont="1" applyFill="1" applyBorder="1" applyAlignment="1">
      <alignment vertical="center" wrapText="1"/>
    </xf>
    <xf numFmtId="0" fontId="36" fillId="24" borderId="22" xfId="0" applyFont="1" applyFill="1" applyBorder="1" applyAlignment="1">
      <alignment vertical="center" wrapText="1"/>
    </xf>
    <xf numFmtId="178" fontId="43" fillId="24" borderId="13" xfId="44" applyNumberFormat="1" applyFont="1" applyFill="1" applyBorder="1" applyAlignment="1">
      <alignment horizontal="right" vertical="center"/>
    </xf>
    <xf numFmtId="10" fontId="43" fillId="24" borderId="14" xfId="38" applyNumberFormat="1" applyFont="1" applyFill="1" applyBorder="1" applyAlignment="1">
      <alignment horizontal="right" vertical="center"/>
    </xf>
    <xf numFmtId="0" fontId="49" fillId="0" borderId="33" xfId="0" applyFont="1" applyBorder="1" applyAlignment="1">
      <alignment vertical="center"/>
    </xf>
    <xf numFmtId="0" fontId="36" fillId="0" borderId="48" xfId="0" applyFont="1" applyBorder="1" applyAlignment="1">
      <alignment vertical="center"/>
    </xf>
    <xf numFmtId="0" fontId="31" fillId="24" borderId="16" xfId="0" applyFont="1" applyFill="1" applyBorder="1" applyAlignment="1">
      <alignment vertical="center" wrapText="1"/>
    </xf>
    <xf numFmtId="0" fontId="36" fillId="24" borderId="48" xfId="0" applyFont="1" applyFill="1" applyBorder="1" applyAlignment="1">
      <alignment vertical="center"/>
    </xf>
    <xf numFmtId="0" fontId="36" fillId="24" borderId="16" xfId="0" applyFont="1" applyFill="1" applyBorder="1" applyAlignment="1">
      <alignment vertical="center" wrapText="1"/>
    </xf>
    <xf numFmtId="178" fontId="43" fillId="24" borderId="16" xfId="44" applyNumberFormat="1" applyFont="1" applyFill="1" applyBorder="1" applyAlignment="1">
      <alignment horizontal="right" vertical="center"/>
    </xf>
    <xf numFmtId="10" fontId="43" fillId="24" borderId="17" xfId="38" applyNumberFormat="1" applyFont="1" applyFill="1" applyBorder="1" applyAlignment="1">
      <alignment horizontal="right" vertical="center"/>
    </xf>
    <xf numFmtId="0" fontId="36" fillId="0" borderId="115" xfId="0" applyFont="1" applyBorder="1" applyAlignment="1">
      <alignment vertical="center"/>
    </xf>
    <xf numFmtId="0" fontId="31" fillId="24" borderId="116" xfId="0" applyFont="1" applyFill="1" applyBorder="1" applyAlignment="1">
      <alignment vertical="center" wrapText="1"/>
    </xf>
    <xf numFmtId="178" fontId="43" fillId="24" borderId="117" xfId="44" applyNumberFormat="1" applyFont="1" applyFill="1" applyBorder="1" applyAlignment="1">
      <alignment horizontal="right" vertical="center"/>
    </xf>
    <xf numFmtId="10" fontId="43" fillId="24" borderId="118" xfId="38" applyNumberFormat="1" applyFont="1" applyFill="1" applyBorder="1" applyAlignment="1">
      <alignment horizontal="right" vertical="center"/>
    </xf>
    <xf numFmtId="178" fontId="60" fillId="0" borderId="24" xfId="44" applyNumberFormat="1" applyFont="1" applyBorder="1" applyAlignment="1">
      <alignment horizontal="right" vertical="center"/>
    </xf>
    <xf numFmtId="10" fontId="60" fillId="0" borderId="24" xfId="44" applyNumberFormat="1" applyFont="1" applyBorder="1" applyAlignment="1">
      <alignment horizontal="right" vertical="center"/>
    </xf>
    <xf numFmtId="0" fontId="31" fillId="0" borderId="0" xfId="0" applyFont="1" applyBorder="1" applyAlignment="1">
      <alignment horizontal="center" vertical="center"/>
    </xf>
    <xf numFmtId="178" fontId="31" fillId="0" borderId="0" xfId="44" applyNumberFormat="1" applyFont="1" applyBorder="1" applyAlignment="1">
      <alignment horizontal="right" vertical="center"/>
    </xf>
    <xf numFmtId="10" fontId="31" fillId="0" borderId="0" xfId="44" applyNumberFormat="1" applyFont="1" applyBorder="1" applyAlignment="1">
      <alignment horizontal="right" vertical="center"/>
    </xf>
    <xf numFmtId="0" fontId="36" fillId="0" borderId="0" xfId="0" applyFont="1" applyAlignment="1">
      <alignment horizontal="left" vertical="center"/>
    </xf>
    <xf numFmtId="3" fontId="36" fillId="24" borderId="0" xfId="44" applyNumberFormat="1" applyFont="1" applyFill="1" applyAlignment="1">
      <alignment horizontal="right"/>
    </xf>
    <xf numFmtId="3" fontId="53" fillId="24" borderId="0" xfId="44" applyNumberFormat="1" applyFont="1" applyFill="1" applyAlignment="1">
      <alignment horizontal="center" vertical="center"/>
    </xf>
    <xf numFmtId="0" fontId="36" fillId="24" borderId="34" xfId="0" applyFont="1" applyFill="1" applyBorder="1" applyAlignment="1">
      <alignment horizontal="right" vertical="center"/>
    </xf>
    <xf numFmtId="3" fontId="36" fillId="24" borderId="33" xfId="44" applyNumberFormat="1" applyFont="1" applyFill="1" applyBorder="1"/>
    <xf numFmtId="0" fontId="66" fillId="27" borderId="86" xfId="0" applyFont="1" applyFill="1" applyBorder="1" applyAlignment="1">
      <alignment horizontal="center" vertical="center"/>
    </xf>
    <xf numFmtId="3" fontId="36" fillId="24" borderId="33" xfId="44" applyNumberFormat="1" applyFont="1" applyFill="1" applyBorder="1" applyAlignment="1">
      <alignment vertical="center"/>
    </xf>
    <xf numFmtId="3" fontId="36" fillId="24" borderId="0" xfId="44" applyNumberFormat="1" applyFont="1" applyFill="1" applyBorder="1" applyAlignment="1">
      <alignment horizontal="center" vertical="center"/>
    </xf>
    <xf numFmtId="179" fontId="36" fillId="24" borderId="13" xfId="44" applyNumberFormat="1" applyFont="1" applyFill="1" applyBorder="1" applyAlignment="1">
      <alignment horizontal="right" vertical="center"/>
    </xf>
    <xf numFmtId="179" fontId="36" fillId="24" borderId="83" xfId="44" applyNumberFormat="1" applyFont="1" applyFill="1" applyBorder="1" applyAlignment="1">
      <alignment horizontal="right" vertical="center"/>
    </xf>
    <xf numFmtId="3" fontId="36" fillId="24" borderId="22" xfId="44" applyNumberFormat="1" applyFont="1" applyFill="1" applyBorder="1" applyAlignment="1">
      <alignment vertical="center"/>
    </xf>
    <xf numFmtId="3" fontId="36" fillId="24" borderId="35" xfId="44" applyNumberFormat="1" applyFont="1" applyFill="1" applyBorder="1" applyAlignment="1">
      <alignment horizontal="center" vertical="center"/>
    </xf>
    <xf numFmtId="179" fontId="36" fillId="24" borderId="16" xfId="44" applyNumberFormat="1" applyFont="1" applyFill="1" applyBorder="1" applyAlignment="1">
      <alignment horizontal="right" vertical="center"/>
    </xf>
    <xf numFmtId="179" fontId="36" fillId="24" borderId="119" xfId="44" applyNumberFormat="1" applyFont="1" applyFill="1" applyBorder="1" applyAlignment="1">
      <alignment horizontal="right" vertical="center"/>
    </xf>
    <xf numFmtId="3" fontId="36" fillId="24" borderId="26" xfId="44" applyNumberFormat="1" applyFont="1" applyFill="1" applyBorder="1" applyAlignment="1">
      <alignment horizontal="center" vertical="center"/>
    </xf>
    <xf numFmtId="179" fontId="36" fillId="25" borderId="16" xfId="44" applyNumberFormat="1" applyFont="1" applyFill="1" applyBorder="1" applyAlignment="1">
      <alignment horizontal="right" vertical="center"/>
    </xf>
    <xf numFmtId="3" fontId="36" fillId="24" borderId="13" xfId="44" applyNumberFormat="1" applyFont="1" applyFill="1" applyBorder="1" applyAlignment="1">
      <alignment horizontal="center" vertical="center"/>
    </xf>
    <xf numFmtId="0" fontId="36" fillId="24" borderId="71" xfId="0" applyFont="1" applyFill="1" applyBorder="1" applyAlignment="1">
      <alignment horizontal="left" vertical="center"/>
    </xf>
    <xf numFmtId="179" fontId="36" fillId="25" borderId="26" xfId="44" applyNumberFormat="1" applyFont="1" applyFill="1" applyBorder="1" applyAlignment="1">
      <alignment horizontal="right" vertical="center"/>
    </xf>
    <xf numFmtId="3" fontId="36" fillId="24" borderId="104" xfId="44" applyNumberFormat="1" applyFont="1" applyFill="1" applyBorder="1" applyAlignment="1">
      <alignment horizontal="center" vertical="center"/>
    </xf>
    <xf numFmtId="3" fontId="36" fillId="24" borderId="21" xfId="44" applyNumberFormat="1" applyFont="1" applyFill="1" applyBorder="1" applyAlignment="1">
      <alignment vertical="center"/>
    </xf>
    <xf numFmtId="179" fontId="36" fillId="24" borderId="120" xfId="44" applyNumberFormat="1" applyFont="1" applyFill="1" applyBorder="1" applyAlignment="1">
      <alignment horizontal="right" vertical="center"/>
    </xf>
    <xf numFmtId="3" fontId="36" fillId="24" borderId="12" xfId="44" applyNumberFormat="1" applyFont="1" applyFill="1" applyBorder="1" applyAlignment="1">
      <alignment vertical="center"/>
    </xf>
    <xf numFmtId="179" fontId="36" fillId="25" borderId="121" xfId="44" applyNumberFormat="1" applyFont="1" applyFill="1" applyBorder="1" applyAlignment="1">
      <alignment horizontal="right" vertical="center"/>
    </xf>
    <xf numFmtId="179" fontId="36" fillId="25" borderId="123" xfId="44" applyNumberFormat="1" applyFont="1" applyFill="1" applyBorder="1" applyAlignment="1">
      <alignment horizontal="right" vertical="center"/>
    </xf>
    <xf numFmtId="179" fontId="36" fillId="25" borderId="57" xfId="44" applyNumberFormat="1" applyFont="1" applyFill="1" applyBorder="1" applyAlignment="1">
      <alignment horizontal="right" vertical="center"/>
    </xf>
    <xf numFmtId="3" fontId="36" fillId="24" borderId="89" xfId="44" applyNumberFormat="1" applyFont="1" applyFill="1" applyBorder="1" applyAlignment="1">
      <alignment vertical="center"/>
    </xf>
    <xf numFmtId="179" fontId="53" fillId="24" borderId="19" xfId="44" applyNumberFormat="1" applyFont="1" applyFill="1" applyBorder="1" applyAlignment="1">
      <alignment horizontal="right" vertical="center"/>
    </xf>
    <xf numFmtId="179" fontId="53" fillId="24" borderId="90" xfId="44" applyNumberFormat="1" applyFont="1" applyFill="1" applyBorder="1" applyAlignment="1">
      <alignment horizontal="right" vertical="center"/>
    </xf>
    <xf numFmtId="3" fontId="36" fillId="24" borderId="124" xfId="44" applyNumberFormat="1" applyFont="1" applyFill="1" applyBorder="1" applyAlignment="1">
      <alignment vertical="center"/>
    </xf>
    <xf numFmtId="3" fontId="36" fillId="24" borderId="97" xfId="44" applyNumberFormat="1" applyFont="1" applyFill="1" applyBorder="1" applyAlignment="1">
      <alignment vertical="center"/>
    </xf>
    <xf numFmtId="179" fontId="36" fillId="24" borderId="125" xfId="44" applyNumberFormat="1" applyFont="1" applyFill="1" applyBorder="1" applyAlignment="1">
      <alignment horizontal="right" vertical="center"/>
    </xf>
    <xf numFmtId="3" fontId="36" fillId="24" borderId="71" xfId="44" applyNumberFormat="1" applyFont="1" applyFill="1" applyBorder="1" applyAlignment="1">
      <alignment horizontal="center" vertical="center"/>
    </xf>
    <xf numFmtId="3" fontId="36" fillId="24" borderId="103" xfId="44" applyNumberFormat="1" applyFont="1" applyFill="1" applyBorder="1" applyAlignment="1">
      <alignment vertical="center"/>
    </xf>
    <xf numFmtId="179" fontId="36" fillId="24" borderId="19" xfId="44" applyNumberFormat="1" applyFont="1" applyFill="1" applyBorder="1" applyAlignment="1">
      <alignment horizontal="right" vertical="center"/>
    </xf>
    <xf numFmtId="179" fontId="53" fillId="24" borderId="13" xfId="44" applyNumberFormat="1" applyFont="1" applyFill="1" applyBorder="1" applyAlignment="1">
      <alignment horizontal="right" vertical="center"/>
    </xf>
    <xf numFmtId="179" fontId="53" fillId="24" borderId="126" xfId="44" applyNumberFormat="1" applyFont="1" applyFill="1" applyBorder="1" applyAlignment="1">
      <alignment horizontal="right" vertical="center"/>
    </xf>
    <xf numFmtId="3" fontId="36" fillId="24" borderId="127" xfId="44" applyNumberFormat="1" applyFont="1" applyFill="1" applyBorder="1" applyAlignment="1">
      <alignment vertical="center"/>
    </xf>
    <xf numFmtId="179" fontId="36" fillId="25" borderId="49" xfId="44" applyNumberFormat="1" applyFont="1" applyFill="1" applyBorder="1" applyAlignment="1">
      <alignment horizontal="right" vertical="center"/>
    </xf>
    <xf numFmtId="179" fontId="36" fillId="24" borderId="128" xfId="44" applyNumberFormat="1" applyFont="1" applyFill="1" applyBorder="1" applyAlignment="1">
      <alignment horizontal="right" vertical="center"/>
    </xf>
    <xf numFmtId="3" fontId="36" fillId="24" borderId="34" xfId="44" applyNumberFormat="1" applyFont="1" applyFill="1" applyBorder="1" applyAlignment="1">
      <alignment vertical="center"/>
    </xf>
    <xf numFmtId="3" fontId="36" fillId="24" borderId="0" xfId="44" applyNumberFormat="1" applyFont="1" applyFill="1" applyBorder="1"/>
    <xf numFmtId="179" fontId="53" fillId="25" borderId="13" xfId="44" applyNumberFormat="1" applyFont="1" applyFill="1" applyBorder="1" applyAlignment="1">
      <alignment vertical="center"/>
    </xf>
    <xf numFmtId="179" fontId="53" fillId="24" borderId="129" xfId="44" applyNumberFormat="1" applyFont="1" applyFill="1" applyBorder="1" applyAlignment="1">
      <alignment vertical="center"/>
    </xf>
    <xf numFmtId="3" fontId="36" fillId="24" borderId="22" xfId="44" applyNumberFormat="1" applyFont="1" applyFill="1" applyBorder="1"/>
    <xf numFmtId="3" fontId="36" fillId="24" borderId="130" xfId="44" applyNumberFormat="1" applyFont="1" applyFill="1" applyBorder="1" applyAlignment="1">
      <alignment horizontal="center" vertical="center"/>
    </xf>
    <xf numFmtId="179" fontId="36" fillId="25" borderId="121" xfId="44" applyNumberFormat="1" applyFont="1" applyFill="1" applyBorder="1" applyAlignment="1">
      <alignment vertical="center"/>
    </xf>
    <xf numFmtId="179" fontId="36" fillId="24" borderId="122" xfId="44" applyNumberFormat="1" applyFont="1" applyFill="1" applyBorder="1" applyAlignment="1">
      <alignment vertical="center"/>
    </xf>
    <xf numFmtId="3" fontId="36" fillId="24" borderId="77" xfId="44" applyNumberFormat="1" applyFont="1" applyFill="1" applyBorder="1" applyAlignment="1">
      <alignment horizontal="center" vertical="center"/>
    </xf>
    <xf numFmtId="179" fontId="36" fillId="25" borderId="123" xfId="44" applyNumberFormat="1" applyFont="1" applyFill="1" applyBorder="1" applyAlignment="1">
      <alignment vertical="center"/>
    </xf>
    <xf numFmtId="179" fontId="36" fillId="24" borderId="82" xfId="44" applyNumberFormat="1" applyFont="1" applyFill="1" applyBorder="1" applyAlignment="1">
      <alignment vertical="center"/>
    </xf>
    <xf numFmtId="179" fontId="36" fillId="25" borderId="57" xfId="44" applyNumberFormat="1" applyFont="1" applyFill="1" applyBorder="1" applyAlignment="1">
      <alignment vertical="center"/>
    </xf>
    <xf numFmtId="179" fontId="36" fillId="24" borderId="129" xfId="44" applyNumberFormat="1" applyFont="1" applyFill="1" applyBorder="1" applyAlignment="1">
      <alignment vertical="center"/>
    </xf>
    <xf numFmtId="179" fontId="53" fillId="25" borderId="16" xfId="44" applyNumberFormat="1" applyFont="1" applyFill="1" applyBorder="1" applyAlignment="1">
      <alignment vertical="center"/>
    </xf>
    <xf numFmtId="179" fontId="53" fillId="24" borderId="131" xfId="44" applyNumberFormat="1" applyFont="1" applyFill="1" applyBorder="1" applyAlignment="1">
      <alignment vertical="center"/>
    </xf>
    <xf numFmtId="179" fontId="36" fillId="25" borderId="78" xfId="44" applyNumberFormat="1" applyFont="1" applyFill="1" applyBorder="1" applyAlignment="1">
      <alignment vertical="center"/>
    </xf>
    <xf numFmtId="3" fontId="36" fillId="24" borderId="29" xfId="44" applyNumberFormat="1" applyFont="1" applyFill="1" applyBorder="1"/>
    <xf numFmtId="179" fontId="36" fillId="25" borderId="62" xfId="44" applyNumberFormat="1" applyFont="1" applyFill="1" applyBorder="1" applyAlignment="1">
      <alignment vertical="center"/>
    </xf>
    <xf numFmtId="179" fontId="53" fillId="25" borderId="19" xfId="44" applyNumberFormat="1" applyFont="1" applyFill="1" applyBorder="1" applyAlignment="1">
      <alignment vertical="center"/>
    </xf>
    <xf numFmtId="179" fontId="53" fillId="24" borderId="90" xfId="44" applyNumberFormat="1" applyFont="1" applyFill="1" applyBorder="1" applyAlignment="1">
      <alignment vertical="center"/>
    </xf>
    <xf numFmtId="179" fontId="36" fillId="25" borderId="132" xfId="44" applyNumberFormat="1" applyFont="1" applyFill="1" applyBorder="1" applyAlignment="1">
      <alignment vertical="center"/>
    </xf>
    <xf numFmtId="179" fontId="36" fillId="24" borderId="120" xfId="44" applyNumberFormat="1" applyFont="1" applyFill="1" applyBorder="1" applyAlignment="1">
      <alignment vertical="center"/>
    </xf>
    <xf numFmtId="179" fontId="36" fillId="25" borderId="113" xfId="44" applyNumberFormat="1" applyFont="1" applyFill="1" applyBorder="1" applyAlignment="1">
      <alignment vertical="center"/>
    </xf>
    <xf numFmtId="179" fontId="36" fillId="24" borderId="85" xfId="44" applyNumberFormat="1" applyFont="1" applyFill="1" applyBorder="1" applyAlignment="1">
      <alignment horizontal="center" vertical="center"/>
    </xf>
    <xf numFmtId="0" fontId="36" fillId="0" borderId="98" xfId="0" applyFont="1" applyBorder="1" applyAlignment="1">
      <alignment vertical="center"/>
    </xf>
    <xf numFmtId="0" fontId="36" fillId="24" borderId="26" xfId="0" applyFont="1" applyFill="1" applyBorder="1" applyAlignment="1">
      <alignment vertical="center"/>
    </xf>
    <xf numFmtId="0" fontId="36" fillId="24" borderId="133" xfId="0" applyFont="1" applyFill="1" applyBorder="1" applyAlignment="1">
      <alignment horizontal="center" vertical="center"/>
    </xf>
    <xf numFmtId="0" fontId="36" fillId="24" borderId="19" xfId="0" applyFont="1" applyFill="1" applyBorder="1" applyAlignment="1">
      <alignment horizontal="center" vertical="center"/>
    </xf>
    <xf numFmtId="0" fontId="66" fillId="27" borderId="19" xfId="0" applyFont="1" applyFill="1" applyBorder="1" applyAlignment="1">
      <alignment horizontal="center" vertical="center"/>
    </xf>
    <xf numFmtId="3" fontId="36" fillId="24" borderId="0" xfId="44" applyNumberFormat="1" applyFont="1" applyFill="1" applyBorder="1" applyAlignment="1">
      <alignment vertical="center"/>
    </xf>
    <xf numFmtId="3" fontId="36" fillId="24" borderId="98" xfId="44" applyNumberFormat="1" applyFont="1" applyFill="1" applyBorder="1" applyAlignment="1">
      <alignment vertical="center"/>
    </xf>
    <xf numFmtId="179" fontId="53" fillId="24" borderId="98" xfId="44" applyNumberFormat="1" applyFont="1" applyFill="1" applyBorder="1" applyAlignment="1">
      <alignment horizontal="right" vertical="center"/>
    </xf>
    <xf numFmtId="179" fontId="36" fillId="24" borderId="0" xfId="44" applyNumberFormat="1" applyFont="1" applyFill="1" applyBorder="1" applyAlignment="1">
      <alignment horizontal="center" vertical="center"/>
    </xf>
    <xf numFmtId="179" fontId="36" fillId="24" borderId="0" xfId="44" applyNumberFormat="1" applyFont="1" applyFill="1" applyBorder="1" applyAlignment="1">
      <alignment vertical="center"/>
    </xf>
    <xf numFmtId="0" fontId="36" fillId="24" borderId="0" xfId="0" applyFont="1" applyFill="1" applyBorder="1" applyAlignment="1">
      <alignment horizontal="center" vertical="center"/>
    </xf>
    <xf numFmtId="0" fontId="53" fillId="24" borderId="0" xfId="0" applyFont="1" applyFill="1" applyAlignment="1"/>
    <xf numFmtId="0" fontId="42" fillId="24" borderId="0" xfId="0" applyFont="1" applyFill="1" applyBorder="1" applyAlignment="1">
      <alignment vertical="center"/>
    </xf>
    <xf numFmtId="0" fontId="66" fillId="27" borderId="18" xfId="0" applyFont="1" applyFill="1" applyBorder="1" applyAlignment="1">
      <alignment horizontal="center" vertical="center"/>
    </xf>
    <xf numFmtId="0" fontId="66" fillId="27" borderId="20" xfId="0" applyFont="1" applyFill="1" applyBorder="1" applyAlignment="1">
      <alignment horizontal="center" vertical="center"/>
    </xf>
    <xf numFmtId="0" fontId="36" fillId="25" borderId="134" xfId="0" applyFont="1" applyFill="1" applyBorder="1" applyAlignment="1"/>
    <xf numFmtId="176" fontId="67" fillId="25" borderId="135" xfId="0" applyNumberFormat="1" applyFont="1" applyFill="1" applyBorder="1" applyAlignment="1">
      <alignment horizontal="right" vertical="center"/>
    </xf>
    <xf numFmtId="0" fontId="36" fillId="25" borderId="136" xfId="0" applyFont="1" applyFill="1" applyBorder="1" applyAlignment="1"/>
    <xf numFmtId="176" fontId="67" fillId="25" borderId="137" xfId="0" applyNumberFormat="1" applyFont="1" applyFill="1" applyBorder="1" applyAlignment="1">
      <alignment horizontal="right" vertical="center"/>
    </xf>
    <xf numFmtId="0" fontId="36" fillId="25" borderId="114" xfId="0" applyFont="1" applyFill="1" applyBorder="1" applyAlignment="1"/>
    <xf numFmtId="176" fontId="67" fillId="25" borderId="133" xfId="0" applyNumberFormat="1" applyFont="1" applyFill="1" applyBorder="1" applyAlignment="1">
      <alignment horizontal="right" vertical="center"/>
    </xf>
    <xf numFmtId="176" fontId="36" fillId="24" borderId="0" xfId="0" applyNumberFormat="1" applyFont="1" applyFill="1" applyBorder="1" applyAlignment="1">
      <alignment horizontal="right" vertical="center"/>
    </xf>
    <xf numFmtId="0" fontId="36" fillId="0" borderId="0" xfId="0" applyFont="1" applyFill="1" applyBorder="1" applyAlignment="1"/>
    <xf numFmtId="176" fontId="53" fillId="0" borderId="0" xfId="0" applyNumberFormat="1" applyFont="1" applyFill="1" applyBorder="1" applyAlignment="1">
      <alignment horizontal="right" vertical="center"/>
    </xf>
    <xf numFmtId="0" fontId="53" fillId="24" borderId="0" xfId="0" applyFont="1" applyFill="1" applyAlignment="1">
      <alignment vertical="center"/>
    </xf>
    <xf numFmtId="0" fontId="36" fillId="24" borderId="21" xfId="0" applyFont="1" applyFill="1" applyBorder="1" applyAlignment="1">
      <alignment vertical="center"/>
    </xf>
    <xf numFmtId="0" fontId="36" fillId="24" borderId="22" xfId="0" applyFont="1" applyFill="1" applyBorder="1" applyAlignment="1">
      <alignment horizontal="center" vertical="center"/>
    </xf>
    <xf numFmtId="0" fontId="36" fillId="24" borderId="138" xfId="0" applyFont="1" applyFill="1" applyBorder="1" applyAlignment="1">
      <alignment horizontal="center" vertical="center"/>
    </xf>
    <xf numFmtId="0" fontId="36" fillId="24" borderId="139" xfId="0" applyFont="1" applyFill="1" applyBorder="1" applyAlignment="1">
      <alignment horizontal="left" vertical="center"/>
    </xf>
    <xf numFmtId="179" fontId="36" fillId="24" borderId="138" xfId="0" applyNumberFormat="1" applyFont="1" applyFill="1" applyBorder="1" applyAlignment="1">
      <alignment horizontal="right" vertical="center"/>
    </xf>
    <xf numFmtId="179" fontId="36" fillId="24" borderId="23" xfId="0" applyNumberFormat="1" applyFont="1" applyFill="1" applyBorder="1" applyAlignment="1">
      <alignment horizontal="right" vertical="center"/>
    </xf>
    <xf numFmtId="0" fontId="36" fillId="24" borderId="130" xfId="0" applyFont="1" applyFill="1" applyBorder="1" applyAlignment="1">
      <alignment horizontal="center" vertical="center"/>
    </xf>
    <xf numFmtId="0" fontId="36" fillId="24" borderId="140" xfId="0" applyFont="1" applyFill="1" applyBorder="1" applyAlignment="1">
      <alignment horizontal="left" vertical="center"/>
    </xf>
    <xf numFmtId="179" fontId="36" fillId="24" borderId="130" xfId="0" applyNumberFormat="1" applyFont="1" applyFill="1" applyBorder="1" applyAlignment="1">
      <alignment horizontal="right" vertical="center"/>
    </xf>
    <xf numFmtId="179" fontId="36" fillId="24" borderId="47" xfId="0" applyNumberFormat="1" applyFont="1" applyFill="1" applyBorder="1" applyAlignment="1">
      <alignment horizontal="right" vertical="center"/>
    </xf>
    <xf numFmtId="0" fontId="36" fillId="24" borderId="49" xfId="0" applyFont="1" applyFill="1" applyBorder="1" applyAlignment="1">
      <alignment horizontal="center" vertical="center"/>
    </xf>
    <xf numFmtId="179" fontId="36" fillId="24" borderId="13" xfId="0" applyNumberFormat="1" applyFont="1" applyFill="1" applyBorder="1" applyAlignment="1">
      <alignment horizontal="right" vertical="center"/>
    </xf>
    <xf numFmtId="0" fontId="36" fillId="24" borderId="80" xfId="0" applyFont="1" applyFill="1" applyBorder="1" applyAlignment="1">
      <alignment horizontal="left" vertical="center"/>
    </xf>
    <xf numFmtId="179" fontId="53" fillId="24" borderId="19" xfId="0" applyNumberFormat="1" applyFont="1" applyFill="1" applyBorder="1" applyAlignment="1">
      <alignment horizontal="right" vertical="center"/>
    </xf>
    <xf numFmtId="179" fontId="53" fillId="24" borderId="141" xfId="0" applyNumberFormat="1" applyFont="1" applyFill="1" applyBorder="1" applyAlignment="1">
      <alignment horizontal="right" vertical="center"/>
    </xf>
    <xf numFmtId="179" fontId="53" fillId="24" borderId="113" xfId="0" applyNumberFormat="1" applyFont="1" applyFill="1" applyBorder="1" applyAlignment="1">
      <alignment horizontal="right" vertical="center"/>
    </xf>
    <xf numFmtId="179" fontId="53" fillId="24" borderId="93" xfId="0" applyNumberFormat="1" applyFont="1" applyFill="1" applyBorder="1" applyAlignment="1">
      <alignment vertical="center"/>
    </xf>
    <xf numFmtId="0" fontId="36" fillId="24" borderId="0" xfId="0" applyFont="1" applyFill="1" applyAlignment="1">
      <alignment wrapText="1"/>
    </xf>
    <xf numFmtId="0" fontId="36" fillId="0" borderId="0" xfId="0" applyFont="1" applyAlignment="1">
      <alignment horizontal="center" vertical="center"/>
    </xf>
    <xf numFmtId="0" fontId="50" fillId="26" borderId="16" xfId="0" applyFont="1" applyFill="1" applyBorder="1" applyAlignment="1">
      <alignment horizontal="center" vertical="center" wrapText="1"/>
    </xf>
    <xf numFmtId="0" fontId="36" fillId="0" borderId="0" xfId="0" applyFont="1" applyBorder="1" applyAlignment="1">
      <alignment horizontal="center" vertical="center" wrapText="1"/>
    </xf>
    <xf numFmtId="0" fontId="36" fillId="0" borderId="0" xfId="0" applyFont="1" applyBorder="1" applyAlignment="1">
      <alignment horizontal="left" vertical="center" wrapText="1"/>
    </xf>
    <xf numFmtId="0" fontId="36" fillId="0" borderId="0" xfId="0" applyFont="1" applyBorder="1" applyAlignment="1">
      <alignment horizontal="left" vertical="center"/>
    </xf>
    <xf numFmtId="0" fontId="36" fillId="0" borderId="104" xfId="0" applyFont="1" applyBorder="1" applyAlignment="1">
      <alignment horizontal="left" vertical="center" wrapText="1"/>
    </xf>
    <xf numFmtId="0" fontId="36" fillId="0" borderId="50" xfId="0" applyFont="1" applyBorder="1" applyAlignment="1">
      <alignment horizontal="center" vertical="center" wrapText="1"/>
    </xf>
    <xf numFmtId="0" fontId="36" fillId="0" borderId="50" xfId="0" applyFont="1" applyBorder="1" applyAlignment="1">
      <alignment horizontal="left" vertical="center" wrapText="1"/>
    </xf>
    <xf numFmtId="0" fontId="36" fillId="0" borderId="50" xfId="0" applyFont="1" applyBorder="1" applyAlignment="1">
      <alignment horizontal="left" vertical="center"/>
    </xf>
    <xf numFmtId="0" fontId="36" fillId="0" borderId="63" xfId="0" applyFont="1" applyBorder="1" applyAlignment="1">
      <alignment horizontal="center" vertical="center" wrapText="1"/>
    </xf>
    <xf numFmtId="0" fontId="36" fillId="0" borderId="63" xfId="0" applyFont="1" applyBorder="1" applyAlignment="1">
      <alignment horizontal="left" vertical="center" wrapText="1"/>
    </xf>
    <xf numFmtId="0" fontId="36" fillId="0" borderId="63" xfId="0" applyFont="1" applyBorder="1" applyAlignment="1">
      <alignment horizontal="left" vertical="center"/>
    </xf>
    <xf numFmtId="0" fontId="36" fillId="0" borderId="65" xfId="0" applyFont="1" applyBorder="1" applyAlignment="1">
      <alignment horizontal="center" vertical="center" wrapText="1"/>
    </xf>
    <xf numFmtId="0" fontId="36" fillId="0" borderId="65" xfId="0" applyFont="1" applyBorder="1" applyAlignment="1">
      <alignment horizontal="left" vertical="center" wrapText="1"/>
    </xf>
    <xf numFmtId="0" fontId="36" fillId="0" borderId="65" xfId="0" applyFont="1" applyBorder="1" applyAlignment="1">
      <alignment horizontal="left" vertical="center"/>
    </xf>
    <xf numFmtId="3" fontId="43" fillId="24" borderId="0" xfId="44" applyNumberFormat="1" applyFont="1" applyFill="1"/>
    <xf numFmtId="0" fontId="43" fillId="0" borderId="0" xfId="0" applyFont="1"/>
    <xf numFmtId="3" fontId="42" fillId="24" borderId="0" xfId="44" applyNumberFormat="1" applyFont="1" applyFill="1" applyAlignment="1"/>
    <xf numFmtId="3" fontId="50" fillId="24" borderId="0" xfId="44" applyNumberFormat="1" applyFont="1" applyFill="1" applyAlignment="1">
      <alignment horizontal="center" vertical="center"/>
    </xf>
    <xf numFmtId="0" fontId="42" fillId="24" borderId="0" xfId="0" applyFont="1" applyFill="1" applyAlignment="1">
      <alignment horizontal="center" vertical="center"/>
    </xf>
    <xf numFmtId="0" fontId="42" fillId="24" borderId="0" xfId="0" applyFont="1" applyFill="1" applyAlignment="1">
      <alignment horizontal="center"/>
    </xf>
    <xf numFmtId="0" fontId="42" fillId="24" borderId="0" xfId="0" applyFont="1" applyFill="1" applyAlignment="1"/>
    <xf numFmtId="3" fontId="43" fillId="24" borderId="0" xfId="44" applyNumberFormat="1" applyFont="1" applyFill="1" applyBorder="1"/>
    <xf numFmtId="3" fontId="43" fillId="24" borderId="34" xfId="44" applyNumberFormat="1" applyFont="1" applyFill="1" applyBorder="1"/>
    <xf numFmtId="0" fontId="42" fillId="24" borderId="34" xfId="0" applyFont="1" applyFill="1" applyBorder="1" applyAlignment="1">
      <alignment horizontal="right" vertical="center"/>
    </xf>
    <xf numFmtId="3" fontId="43" fillId="24" borderId="33" xfId="44" applyNumberFormat="1" applyFont="1" applyFill="1" applyBorder="1" applyAlignment="1">
      <alignment vertical="center"/>
    </xf>
    <xf numFmtId="3" fontId="43" fillId="24" borderId="0" xfId="44" applyNumberFormat="1" applyFont="1" applyFill="1" applyAlignment="1">
      <alignment vertical="center"/>
    </xf>
    <xf numFmtId="0" fontId="64" fillId="27" borderId="89" xfId="0" applyFont="1" applyFill="1" applyBorder="1" applyAlignment="1">
      <alignment horizontal="center" vertical="center"/>
    </xf>
    <xf numFmtId="0" fontId="64" fillId="27" borderId="142" xfId="0" applyFont="1" applyFill="1" applyBorder="1" applyAlignment="1">
      <alignment horizontal="center" vertical="center"/>
    </xf>
    <xf numFmtId="3" fontId="43" fillId="24" borderId="0" xfId="44" applyNumberFormat="1" applyFont="1" applyFill="1" applyBorder="1" applyAlignment="1">
      <alignment vertical="center"/>
    </xf>
    <xf numFmtId="0" fontId="43" fillId="24" borderId="21" xfId="0" applyFont="1" applyFill="1" applyBorder="1" applyAlignment="1">
      <alignment horizontal="center" vertical="center"/>
    </xf>
    <xf numFmtId="0" fontId="43" fillId="24" borderId="26" xfId="0" applyFont="1" applyFill="1" applyBorder="1" applyAlignment="1">
      <alignment horizontal="center" vertical="center"/>
    </xf>
    <xf numFmtId="0" fontId="43" fillId="24" borderId="23" xfId="0" applyFont="1" applyFill="1" applyBorder="1" applyAlignment="1">
      <alignment horizontal="center" vertical="center"/>
    </xf>
    <xf numFmtId="0" fontId="43" fillId="24" borderId="49" xfId="0" applyFont="1" applyFill="1" applyBorder="1" applyAlignment="1">
      <alignment horizontal="center" vertical="center"/>
    </xf>
    <xf numFmtId="0" fontId="36" fillId="24" borderId="35" xfId="0" applyFont="1" applyFill="1" applyBorder="1" applyAlignment="1">
      <alignment horizontal="center" vertical="center"/>
    </xf>
    <xf numFmtId="0" fontId="36" fillId="24" borderId="47" xfId="0" applyFont="1" applyFill="1" applyBorder="1" applyAlignment="1">
      <alignment horizontal="center" vertical="center"/>
    </xf>
    <xf numFmtId="0" fontId="43" fillId="24" borderId="71" xfId="0" applyFont="1" applyFill="1" applyBorder="1" applyAlignment="1">
      <alignment horizontal="center" vertical="center"/>
    </xf>
    <xf numFmtId="3" fontId="43" fillId="24" borderId="0" xfId="44" applyNumberFormat="1" applyFont="1" applyFill="1" applyBorder="1" applyAlignment="1">
      <alignment horizontal="center" vertical="center"/>
    </xf>
    <xf numFmtId="3" fontId="43" fillId="24" borderId="0" xfId="44" applyNumberFormat="1" applyFont="1" applyFill="1" applyBorder="1" applyAlignment="1">
      <alignment horizontal="left" vertical="center"/>
    </xf>
    <xf numFmtId="3" fontId="31" fillId="24" borderId="0" xfId="44" applyNumberFormat="1" applyFont="1" applyFill="1"/>
    <xf numFmtId="3" fontId="42" fillId="24" borderId="0" xfId="44" applyNumberFormat="1" applyFont="1" applyFill="1" applyBorder="1" applyAlignment="1">
      <alignment horizontal="center" vertical="top"/>
    </xf>
    <xf numFmtId="0" fontId="42" fillId="24" borderId="0" xfId="0" applyFont="1" applyFill="1" applyAlignment="1">
      <alignment horizontal="center" vertical="top"/>
    </xf>
    <xf numFmtId="179" fontId="43" fillId="25" borderId="71" xfId="0" applyNumberFormat="1" applyFont="1" applyFill="1" applyBorder="1" applyAlignment="1" applyProtection="1">
      <alignment horizontal="right" vertical="center" shrinkToFit="1"/>
      <protection locked="0"/>
    </xf>
    <xf numFmtId="179" fontId="43" fillId="25" borderId="13" xfId="0" applyNumberFormat="1" applyFont="1" applyFill="1" applyBorder="1" applyAlignment="1" applyProtection="1">
      <alignment horizontal="right" vertical="center" shrinkToFit="1"/>
      <protection locked="0"/>
    </xf>
    <xf numFmtId="179" fontId="43" fillId="24" borderId="83" xfId="44" applyNumberFormat="1" applyFont="1" applyFill="1" applyBorder="1" applyAlignment="1">
      <alignment horizontal="right" vertical="center" shrinkToFit="1"/>
    </xf>
    <xf numFmtId="179" fontId="43" fillId="25" borderId="0" xfId="0" applyNumberFormat="1" applyFont="1" applyFill="1" applyBorder="1" applyAlignment="1" applyProtection="1">
      <alignment horizontal="right" vertical="center" shrinkToFit="1"/>
      <protection locked="0"/>
    </xf>
    <xf numFmtId="179" fontId="43" fillId="25" borderId="26" xfId="0" applyNumberFormat="1" applyFont="1" applyFill="1" applyBorder="1" applyAlignment="1" applyProtection="1">
      <alignment horizontal="right" vertical="center" shrinkToFit="1"/>
      <protection locked="0"/>
    </xf>
    <xf numFmtId="179" fontId="43" fillId="24" borderId="48" xfId="0" applyNumberFormat="1" applyFont="1" applyFill="1" applyBorder="1" applyAlignment="1">
      <alignment horizontal="right" vertical="center" shrinkToFit="1"/>
    </xf>
    <xf numFmtId="179" fontId="43" fillId="24" borderId="119" xfId="44" applyNumberFormat="1" applyFont="1" applyFill="1" applyBorder="1" applyAlignment="1">
      <alignment horizontal="right" vertical="center" shrinkToFit="1"/>
    </xf>
    <xf numFmtId="179" fontId="43" fillId="25" borderId="103" xfId="0" applyNumberFormat="1" applyFont="1" applyFill="1" applyBorder="1" applyAlignment="1" applyProtection="1">
      <alignment horizontal="right" vertical="center" shrinkToFit="1"/>
      <protection locked="0"/>
    </xf>
    <xf numFmtId="179" fontId="43" fillId="25" borderId="49" xfId="0" applyNumberFormat="1" applyFont="1" applyFill="1" applyBorder="1" applyAlignment="1" applyProtection="1">
      <alignment horizontal="right" vertical="center" shrinkToFit="1"/>
      <protection locked="0"/>
    </xf>
    <xf numFmtId="179" fontId="43" fillId="25" borderId="2" xfId="0" applyNumberFormat="1" applyFont="1" applyFill="1" applyBorder="1" applyAlignment="1" applyProtection="1">
      <alignment horizontal="right" vertical="center" shrinkToFit="1"/>
      <protection locked="0"/>
    </xf>
    <xf numFmtId="179" fontId="43" fillId="25" borderId="16" xfId="0" applyNumberFormat="1" applyFont="1" applyFill="1" applyBorder="1" applyAlignment="1" applyProtection="1">
      <alignment horizontal="right" vertical="center" shrinkToFit="1"/>
      <protection locked="0"/>
    </xf>
    <xf numFmtId="179" fontId="60" fillId="24" borderId="84" xfId="0" applyNumberFormat="1" applyFont="1" applyFill="1" applyBorder="1" applyAlignment="1">
      <alignment horizontal="right" vertical="center" shrinkToFit="1"/>
    </xf>
    <xf numFmtId="179" fontId="60" fillId="24" borderId="85" xfId="44" applyNumberFormat="1" applyFont="1" applyFill="1" applyBorder="1" applyAlignment="1">
      <alignment horizontal="right" vertical="center" shrinkToFit="1"/>
    </xf>
    <xf numFmtId="0" fontId="69" fillId="0" borderId="0" xfId="58" applyFont="1" applyAlignment="1">
      <alignment vertical="center"/>
    </xf>
    <xf numFmtId="0" fontId="28" fillId="0" borderId="0" xfId="58" applyFont="1" applyAlignment="1">
      <alignment vertical="center"/>
    </xf>
    <xf numFmtId="0" fontId="48" fillId="0" borderId="0" xfId="58" applyFont="1" applyAlignment="1">
      <alignment vertical="center"/>
    </xf>
    <xf numFmtId="0" fontId="50" fillId="26" borderId="143" xfId="0" applyFont="1" applyFill="1" applyBorder="1" applyAlignment="1">
      <alignment horizontal="center" vertical="center" shrinkToFit="1"/>
    </xf>
    <xf numFmtId="0" fontId="50" fillId="26" borderId="111" xfId="0" applyFont="1" applyFill="1" applyBorder="1" applyAlignment="1">
      <alignment horizontal="center" vertical="center" shrinkToFit="1"/>
    </xf>
    <xf numFmtId="0" fontId="42" fillId="26" borderId="141" xfId="0" applyFont="1" applyFill="1" applyBorder="1" applyAlignment="1">
      <alignment horizontal="center" vertical="center" shrinkToFit="1"/>
    </xf>
    <xf numFmtId="20" fontId="36" fillId="24" borderId="0" xfId="0" applyNumberFormat="1" applyFont="1" applyFill="1"/>
    <xf numFmtId="179" fontId="38" fillId="25" borderId="33" xfId="0" applyNumberFormat="1" applyFont="1" applyFill="1" applyBorder="1" applyAlignment="1" applyProtection="1">
      <alignment vertical="center"/>
      <protection locked="0"/>
    </xf>
    <xf numFmtId="0" fontId="40" fillId="24" borderId="144" xfId="0" applyFont="1" applyFill="1" applyBorder="1" applyAlignment="1">
      <alignment vertical="center"/>
    </xf>
    <xf numFmtId="179" fontId="38" fillId="25" borderId="145" xfId="0" applyNumberFormat="1" applyFont="1" applyFill="1" applyBorder="1" applyAlignment="1" applyProtection="1">
      <alignment vertical="center"/>
      <protection locked="0"/>
    </xf>
    <xf numFmtId="0" fontId="40" fillId="24" borderId="146" xfId="0" applyFont="1" applyFill="1" applyBorder="1" applyAlignment="1">
      <alignment vertical="center"/>
    </xf>
    <xf numFmtId="179" fontId="38" fillId="25" borderId="147" xfId="0" applyNumberFormat="1" applyFont="1" applyFill="1" applyBorder="1" applyAlignment="1" applyProtection="1">
      <alignment vertical="center"/>
      <protection locked="0"/>
    </xf>
    <xf numFmtId="0" fontId="40" fillId="24" borderId="148" xfId="0" applyFont="1" applyFill="1" applyBorder="1" applyAlignment="1">
      <alignment vertical="center"/>
    </xf>
    <xf numFmtId="179" fontId="38" fillId="25" borderId="149" xfId="0" applyNumberFormat="1" applyFont="1" applyFill="1" applyBorder="1" applyAlignment="1" applyProtection="1">
      <alignment vertical="center"/>
      <protection locked="0"/>
    </xf>
    <xf numFmtId="0" fontId="36" fillId="24" borderId="150" xfId="0" applyFont="1" applyFill="1" applyBorder="1" applyAlignment="1">
      <alignment horizontal="left" vertical="center"/>
    </xf>
    <xf numFmtId="179" fontId="36" fillId="25" borderId="151" xfId="44" applyNumberFormat="1" applyFont="1" applyFill="1" applyBorder="1" applyAlignment="1">
      <alignment horizontal="right" vertical="center"/>
    </xf>
    <xf numFmtId="179" fontId="36" fillId="24" borderId="152" xfId="44" applyNumberFormat="1" applyFont="1" applyFill="1" applyBorder="1" applyAlignment="1">
      <alignment horizontal="right" vertical="center"/>
    </xf>
    <xf numFmtId="0" fontId="36" fillId="24" borderId="153" xfId="0" applyFont="1" applyFill="1" applyBorder="1" applyAlignment="1">
      <alignment horizontal="left" vertical="center"/>
    </xf>
    <xf numFmtId="179" fontId="36" fillId="25" borderId="154" xfId="44" applyNumberFormat="1" applyFont="1" applyFill="1" applyBorder="1" applyAlignment="1">
      <alignment horizontal="right" vertical="center"/>
    </xf>
    <xf numFmtId="179" fontId="36" fillId="24" borderId="155" xfId="44" applyNumberFormat="1" applyFont="1" applyFill="1" applyBorder="1" applyAlignment="1">
      <alignment horizontal="right" vertical="center"/>
    </xf>
    <xf numFmtId="0" fontId="36" fillId="24" borderId="156" xfId="0" applyFont="1" applyFill="1" applyBorder="1" applyAlignment="1">
      <alignment horizontal="left" vertical="center"/>
    </xf>
    <xf numFmtId="179" fontId="36" fillId="25" borderId="157" xfId="44" applyNumberFormat="1" applyFont="1" applyFill="1" applyBorder="1" applyAlignment="1">
      <alignment horizontal="right" vertical="center"/>
    </xf>
    <xf numFmtId="179" fontId="36" fillId="24" borderId="158" xfId="44" applyNumberFormat="1" applyFont="1" applyFill="1" applyBorder="1" applyAlignment="1">
      <alignment horizontal="right" vertical="center"/>
    </xf>
    <xf numFmtId="0" fontId="40" fillId="24" borderId="104" xfId="0" applyFont="1" applyFill="1" applyBorder="1" applyAlignment="1">
      <alignment horizontal="center" vertical="center"/>
    </xf>
    <xf numFmtId="0" fontId="30" fillId="24" borderId="104" xfId="0" applyFont="1" applyFill="1" applyBorder="1" applyAlignment="1">
      <alignment vertical="center"/>
    </xf>
    <xf numFmtId="0" fontId="40" fillId="24" borderId="26" xfId="0" applyFont="1" applyFill="1" applyBorder="1" applyAlignment="1">
      <alignment vertical="center"/>
    </xf>
    <xf numFmtId="0" fontId="40" fillId="24" borderId="49" xfId="0" applyFont="1" applyFill="1" applyBorder="1" applyAlignment="1">
      <alignment vertical="center"/>
    </xf>
    <xf numFmtId="0" fontId="40" fillId="24" borderId="0" xfId="0" applyFont="1" applyFill="1" applyBorder="1" applyAlignment="1">
      <alignment horizontal="center" vertical="center"/>
    </xf>
    <xf numFmtId="179" fontId="38" fillId="0" borderId="31" xfId="0" applyNumberFormat="1" applyFont="1" applyFill="1" applyBorder="1" applyAlignment="1">
      <alignment vertical="center"/>
    </xf>
    <xf numFmtId="3" fontId="36" fillId="24" borderId="124" xfId="44" applyNumberFormat="1" applyFont="1" applyFill="1" applyBorder="1" applyAlignment="1">
      <alignment horizontal="center" vertical="center"/>
    </xf>
    <xf numFmtId="0" fontId="36" fillId="24" borderId="160" xfId="0" applyFont="1" applyFill="1" applyBorder="1" applyAlignment="1">
      <alignment vertical="center"/>
    </xf>
    <xf numFmtId="0" fontId="36" fillId="24" borderId="20" xfId="0" applyFont="1" applyFill="1" applyBorder="1" applyAlignment="1">
      <alignment horizontal="center" vertical="center"/>
    </xf>
    <xf numFmtId="179" fontId="36" fillId="0" borderId="161" xfId="44" applyNumberFormat="1" applyFont="1" applyFill="1" applyBorder="1" applyAlignment="1">
      <alignment horizontal="right" vertical="center"/>
    </xf>
    <xf numFmtId="179" fontId="36" fillId="0" borderId="162" xfId="44" applyNumberFormat="1" applyFont="1" applyFill="1" applyBorder="1" applyAlignment="1">
      <alignment horizontal="right" vertical="center"/>
    </xf>
    <xf numFmtId="179" fontId="43" fillId="0" borderId="161" xfId="0" applyNumberFormat="1" applyFont="1" applyFill="1" applyBorder="1" applyAlignment="1" applyProtection="1">
      <alignment horizontal="right" vertical="center" shrinkToFit="1"/>
      <protection locked="0"/>
    </xf>
    <xf numFmtId="179" fontId="43" fillId="0" borderId="163" xfId="0" applyNumberFormat="1" applyFont="1" applyFill="1" applyBorder="1" applyAlignment="1" applyProtection="1">
      <alignment horizontal="right" vertical="center" shrinkToFit="1"/>
      <protection locked="0"/>
    </xf>
    <xf numFmtId="179" fontId="43" fillId="0" borderId="162" xfId="0" applyNumberFormat="1" applyFont="1" applyFill="1" applyBorder="1" applyAlignment="1" applyProtection="1">
      <alignment horizontal="right" vertical="center" shrinkToFit="1"/>
      <protection locked="0"/>
    </xf>
    <xf numFmtId="179" fontId="38" fillId="0" borderId="164" xfId="0" applyNumberFormat="1" applyFont="1" applyFill="1" applyBorder="1" applyAlignment="1" applyProtection="1">
      <alignment vertical="center"/>
      <protection locked="0"/>
    </xf>
    <xf numFmtId="0" fontId="1" fillId="0" borderId="0" xfId="55"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33" fillId="0" borderId="16" xfId="0" applyFont="1" applyFill="1" applyBorder="1" applyAlignment="1">
      <alignment horizontal="center" vertical="center"/>
    </xf>
    <xf numFmtId="0" fontId="33" fillId="0" borderId="48" xfId="0" applyFont="1" applyFill="1" applyBorder="1" applyAlignment="1">
      <alignment horizontal="center" vertical="center"/>
    </xf>
    <xf numFmtId="0" fontId="33" fillId="0" borderId="49" xfId="0" applyFont="1" applyFill="1" applyBorder="1" applyAlignment="1">
      <alignment horizontal="center" vertical="center" wrapText="1"/>
    </xf>
    <xf numFmtId="0" fontId="33" fillId="0" borderId="49"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35" xfId="0" applyFont="1" applyFill="1" applyBorder="1" applyAlignment="1">
      <alignment vertical="top"/>
    </xf>
    <xf numFmtId="0" fontId="1" fillId="0" borderId="103" xfId="0" applyFont="1" applyFill="1" applyBorder="1" applyAlignment="1">
      <alignment vertical="top" textRotation="255" shrinkToFit="1"/>
    </xf>
    <xf numFmtId="0" fontId="1" fillId="0" borderId="103" xfId="0" applyFont="1" applyFill="1" applyBorder="1" applyAlignment="1">
      <alignment vertical="top"/>
    </xf>
    <xf numFmtId="0" fontId="1" fillId="0" borderId="103" xfId="0" applyFont="1" applyFill="1" applyBorder="1" applyAlignment="1">
      <alignment vertical="top" wrapText="1"/>
    </xf>
    <xf numFmtId="0" fontId="1" fillId="0" borderId="49" xfId="0" applyFont="1" applyFill="1" applyBorder="1" applyAlignment="1">
      <alignment horizontal="center" vertical="center" wrapText="1"/>
    </xf>
    <xf numFmtId="0" fontId="1" fillId="0" borderId="49" xfId="0" applyFont="1" applyFill="1" applyBorder="1" applyAlignment="1">
      <alignment horizontal="center" vertical="top" wrapText="1"/>
    </xf>
    <xf numFmtId="0" fontId="33" fillId="0" borderId="104" xfId="0" applyFont="1" applyFill="1" applyBorder="1" applyAlignment="1">
      <alignment vertical="top" textRotation="255" wrapText="1"/>
    </xf>
    <xf numFmtId="0" fontId="1" fillId="0" borderId="0" xfId="0" applyFont="1" applyFill="1" applyBorder="1" applyAlignment="1">
      <alignment vertical="top" textRotation="255" shrinkToFit="1"/>
    </xf>
    <xf numFmtId="0" fontId="1" fillId="0" borderId="0" xfId="0" applyFont="1" applyFill="1" applyBorder="1" applyAlignment="1">
      <alignment vertical="top"/>
    </xf>
    <xf numFmtId="0" fontId="1" fillId="0" borderId="0" xfId="0" applyFont="1" applyFill="1" applyBorder="1" applyAlignment="1">
      <alignment vertical="top" wrapText="1"/>
    </xf>
    <xf numFmtId="0" fontId="1" fillId="0" borderId="26" xfId="0" applyFont="1" applyFill="1" applyBorder="1" applyAlignment="1">
      <alignment horizontal="center" vertical="center" wrapText="1"/>
    </xf>
    <xf numFmtId="0" fontId="1" fillId="0" borderId="26" xfId="0" applyFont="1" applyFill="1" applyBorder="1" applyAlignment="1">
      <alignment horizontal="center" vertical="top" wrapText="1"/>
    </xf>
    <xf numFmtId="0" fontId="1" fillId="0" borderId="23" xfId="0" applyFont="1" applyFill="1" applyBorder="1" applyAlignment="1">
      <alignment vertical="top" textRotation="255" shrinkToFit="1"/>
    </xf>
    <xf numFmtId="0" fontId="1" fillId="0" borderId="71" xfId="0" applyFont="1" applyFill="1" applyBorder="1" applyAlignment="1">
      <alignment vertical="top"/>
    </xf>
    <xf numFmtId="0" fontId="1" fillId="0" borderId="71" xfId="0" applyFont="1" applyFill="1" applyBorder="1" applyAlignment="1">
      <alignment vertical="top" wrapText="1"/>
    </xf>
    <xf numFmtId="0" fontId="1" fillId="0" borderId="13" xfId="0" applyFont="1" applyFill="1" applyBorder="1" applyAlignment="1">
      <alignment horizontal="center" vertical="center" wrapText="1"/>
    </xf>
    <xf numFmtId="0" fontId="1" fillId="0" borderId="13" xfId="0" applyFont="1" applyFill="1" applyBorder="1" applyAlignment="1">
      <alignment horizontal="center" vertical="top" wrapText="1"/>
    </xf>
    <xf numFmtId="0" fontId="1" fillId="0" borderId="48" xfId="0" applyFont="1" applyFill="1" applyBorder="1" applyAlignment="1">
      <alignment vertical="top" wrapText="1"/>
    </xf>
    <xf numFmtId="0" fontId="1" fillId="0" borderId="104" xfId="0" applyFont="1" applyFill="1" applyBorder="1" applyAlignment="1">
      <alignment vertical="top"/>
    </xf>
    <xf numFmtId="0" fontId="1" fillId="0" borderId="47" xfId="0" applyFont="1" applyFill="1" applyBorder="1" applyAlignment="1">
      <alignment vertical="top"/>
    </xf>
    <xf numFmtId="0" fontId="1" fillId="0" borderId="2" xfId="0" applyFont="1" applyFill="1" applyBorder="1" applyAlignment="1">
      <alignment vertical="top"/>
    </xf>
    <xf numFmtId="0" fontId="1" fillId="0" borderId="2" xfId="0" applyFont="1" applyFill="1" applyBorder="1" applyAlignment="1">
      <alignment vertical="top" wrapText="1"/>
    </xf>
    <xf numFmtId="0" fontId="1" fillId="0" borderId="16" xfId="0" applyFont="1" applyFill="1" applyBorder="1" applyAlignment="1">
      <alignment horizontal="center" vertical="center" wrapText="1"/>
    </xf>
    <xf numFmtId="0" fontId="1" fillId="0" borderId="16" xfId="0" applyFont="1" applyFill="1" applyBorder="1" applyAlignment="1">
      <alignment horizontal="center" vertical="top" wrapText="1"/>
    </xf>
    <xf numFmtId="0" fontId="1" fillId="0" borderId="23" xfId="0" applyFont="1" applyFill="1" applyBorder="1" applyAlignment="1">
      <alignment vertical="top"/>
    </xf>
    <xf numFmtId="0" fontId="1" fillId="0" borderId="63" xfId="0" applyFont="1" applyFill="1" applyBorder="1" applyAlignment="1">
      <alignment vertical="top" wrapText="1"/>
    </xf>
    <xf numFmtId="0" fontId="1" fillId="0" borderId="63" xfId="0" applyFont="1" applyFill="1" applyBorder="1" applyAlignment="1">
      <alignment horizontal="center" vertical="center" wrapText="1"/>
    </xf>
    <xf numFmtId="0" fontId="1" fillId="0" borderId="63" xfId="0" applyFont="1" applyFill="1" applyBorder="1" applyAlignment="1">
      <alignment horizontal="center" vertical="top" wrapText="1"/>
    </xf>
    <xf numFmtId="0" fontId="1" fillId="0" borderId="65" xfId="0" applyFont="1" applyFill="1" applyBorder="1" applyAlignment="1">
      <alignment vertical="top" wrapText="1"/>
    </xf>
    <xf numFmtId="0" fontId="1" fillId="0" borderId="65" xfId="0" applyFont="1" applyFill="1" applyBorder="1" applyAlignment="1">
      <alignment horizontal="center" vertical="center" wrapText="1"/>
    </xf>
    <xf numFmtId="0" fontId="1" fillId="0" borderId="65" xfId="0" applyFont="1" applyFill="1" applyBorder="1" applyAlignment="1">
      <alignment horizontal="center" vertical="top" wrapText="1"/>
    </xf>
    <xf numFmtId="0" fontId="1" fillId="0" borderId="50" xfId="0" applyFont="1" applyFill="1" applyBorder="1" applyAlignment="1">
      <alignment vertical="top" wrapText="1"/>
    </xf>
    <xf numFmtId="0" fontId="1" fillId="0" borderId="50" xfId="0" applyFont="1" applyFill="1" applyBorder="1" applyAlignment="1">
      <alignment horizontal="center" vertical="center" wrapText="1"/>
    </xf>
    <xf numFmtId="0" fontId="1" fillId="0" borderId="50" xfId="0" applyFont="1" applyFill="1" applyBorder="1" applyAlignment="1">
      <alignment horizontal="center" vertical="top" wrapText="1"/>
    </xf>
    <xf numFmtId="0" fontId="70" fillId="0" borderId="47" xfId="0" applyFont="1" applyFill="1" applyBorder="1" applyAlignment="1">
      <alignment vertical="top"/>
    </xf>
    <xf numFmtId="0" fontId="1" fillId="0" borderId="50" xfId="0" applyFont="1" applyFill="1" applyBorder="1" applyAlignment="1">
      <alignment vertical="center" wrapText="1"/>
    </xf>
    <xf numFmtId="0" fontId="1" fillId="0" borderId="65" xfId="0" applyFont="1" applyFill="1" applyBorder="1" applyAlignment="1">
      <alignment vertical="center" wrapText="1"/>
    </xf>
    <xf numFmtId="0" fontId="1" fillId="0" borderId="16" xfId="0" applyFont="1" applyFill="1" applyBorder="1" applyAlignment="1">
      <alignment vertical="center" wrapText="1"/>
    </xf>
    <xf numFmtId="0" fontId="1" fillId="0" borderId="2" xfId="0" applyFont="1" applyFill="1" applyBorder="1" applyAlignment="1">
      <alignment vertical="center" wrapText="1"/>
    </xf>
    <xf numFmtId="0" fontId="1" fillId="0" borderId="103"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9" xfId="0" applyFont="1" applyFill="1" applyBorder="1" applyAlignment="1">
      <alignment vertical="center" wrapText="1"/>
    </xf>
    <xf numFmtId="0" fontId="1" fillId="0" borderId="13" xfId="0" applyFont="1" applyFill="1" applyBorder="1" applyAlignment="1">
      <alignment vertical="center" wrapText="1"/>
    </xf>
    <xf numFmtId="0" fontId="1" fillId="0" borderId="117"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63" xfId="0" applyFont="1" applyFill="1" applyBorder="1" applyAlignment="1">
      <alignment vertical="center" wrapText="1"/>
    </xf>
    <xf numFmtId="0" fontId="1" fillId="0" borderId="57" xfId="0" applyFont="1" applyFill="1" applyBorder="1" applyAlignment="1">
      <alignment vertical="center" wrapText="1"/>
    </xf>
    <xf numFmtId="0" fontId="1" fillId="0" borderId="22" xfId="0" applyFont="1" applyFill="1" applyBorder="1" applyAlignment="1">
      <alignment vertical="top"/>
    </xf>
    <xf numFmtId="0" fontId="1" fillId="0" borderId="29" xfId="0" applyFont="1" applyFill="1" applyBorder="1" applyAlignment="1">
      <alignment vertical="top"/>
    </xf>
    <xf numFmtId="0" fontId="1" fillId="0" borderId="48" xfId="0" applyFont="1" applyFill="1" applyBorder="1" applyAlignment="1">
      <alignment vertical="top"/>
    </xf>
    <xf numFmtId="0" fontId="1" fillId="0" borderId="13" xfId="0" applyFont="1" applyFill="1" applyBorder="1" applyAlignment="1">
      <alignment vertical="top"/>
    </xf>
    <xf numFmtId="0" fontId="1" fillId="0" borderId="32" xfId="0" applyFont="1" applyFill="1" applyBorder="1" applyAlignment="1">
      <alignment vertical="top"/>
    </xf>
    <xf numFmtId="0" fontId="1" fillId="0" borderId="26" xfId="0" applyFont="1" applyFill="1" applyBorder="1" applyAlignment="1">
      <alignment vertical="top"/>
    </xf>
    <xf numFmtId="0" fontId="1" fillId="0" borderId="35" xfId="0" applyFont="1" applyFill="1" applyBorder="1" applyAlignment="1">
      <alignment vertical="center" wrapText="1"/>
    </xf>
    <xf numFmtId="0" fontId="1" fillId="0" borderId="103" xfId="0" applyFont="1" applyFill="1" applyBorder="1" applyAlignment="1">
      <alignment vertical="center" wrapText="1"/>
    </xf>
    <xf numFmtId="0" fontId="1" fillId="0" borderId="49" xfId="0" applyFont="1" applyFill="1" applyBorder="1" applyAlignment="1">
      <alignment vertical="top"/>
    </xf>
    <xf numFmtId="0" fontId="1" fillId="0" borderId="23" xfId="0" applyFont="1" applyFill="1" applyBorder="1" applyAlignment="1">
      <alignment vertical="center"/>
    </xf>
    <xf numFmtId="0" fontId="1" fillId="0" borderId="71" xfId="0" applyFont="1" applyFill="1" applyBorder="1" applyAlignment="1">
      <alignment vertical="center"/>
    </xf>
    <xf numFmtId="0" fontId="1" fillId="0" borderId="16" xfId="0" applyFont="1" applyFill="1" applyBorder="1" applyAlignment="1">
      <alignment vertical="top"/>
    </xf>
    <xf numFmtId="0" fontId="1" fillId="0" borderId="0" xfId="0" applyFont="1" applyFill="1" applyBorder="1" applyAlignment="1">
      <alignment horizontal="center" vertical="center" wrapText="1"/>
    </xf>
    <xf numFmtId="0" fontId="36" fillId="0" borderId="0" xfId="0" applyFont="1" applyFill="1" applyAlignment="1">
      <alignment horizontal="center" vertical="top"/>
    </xf>
    <xf numFmtId="0" fontId="36" fillId="0" borderId="0" xfId="0" applyFont="1" applyFill="1"/>
    <xf numFmtId="0" fontId="0" fillId="0" borderId="49" xfId="0" applyFont="1" applyFill="1" applyBorder="1" applyAlignment="1">
      <alignment vertical="top" wrapText="1"/>
    </xf>
    <xf numFmtId="0" fontId="0" fillId="0" borderId="26" xfId="0" applyFont="1" applyFill="1" applyBorder="1" applyAlignment="1">
      <alignment vertical="top" wrapText="1"/>
    </xf>
    <xf numFmtId="0" fontId="0" fillId="0" borderId="13" xfId="0" applyFont="1" applyFill="1" applyBorder="1" applyAlignment="1">
      <alignment vertical="top" wrapText="1"/>
    </xf>
    <xf numFmtId="0" fontId="0" fillId="0" borderId="16" xfId="0" applyFont="1" applyFill="1" applyBorder="1" applyAlignment="1">
      <alignment vertical="top" wrapText="1"/>
    </xf>
    <xf numFmtId="0" fontId="0" fillId="0" borderId="47" xfId="0" applyFont="1" applyFill="1" applyBorder="1" applyAlignment="1">
      <alignment vertical="top"/>
    </xf>
    <xf numFmtId="0" fontId="0" fillId="0" borderId="50" xfId="0" applyFont="1" applyFill="1" applyBorder="1" applyAlignment="1">
      <alignment vertical="top" wrapText="1"/>
    </xf>
    <xf numFmtId="0" fontId="0" fillId="0" borderId="63" xfId="0" applyFont="1" applyFill="1" applyBorder="1" applyAlignment="1">
      <alignment vertical="top" wrapText="1"/>
    </xf>
    <xf numFmtId="0" fontId="1" fillId="0" borderId="29" xfId="0" applyFont="1" applyFill="1" applyBorder="1" applyAlignment="1">
      <alignment vertical="top" wrapText="1"/>
    </xf>
    <xf numFmtId="0" fontId="0" fillId="0" borderId="35" xfId="0" applyFont="1" applyFill="1" applyBorder="1" applyAlignment="1">
      <alignment vertical="top"/>
    </xf>
    <xf numFmtId="0" fontId="0" fillId="0" borderId="104" xfId="0" applyFont="1" applyFill="1" applyBorder="1" applyAlignment="1">
      <alignment vertical="top"/>
    </xf>
    <xf numFmtId="0" fontId="0" fillId="0" borderId="65" xfId="0" applyFont="1" applyFill="1" applyBorder="1" applyAlignment="1">
      <alignment vertical="top" wrapText="1"/>
    </xf>
    <xf numFmtId="0" fontId="43" fillId="0" borderId="104" xfId="0" applyFont="1" applyFill="1" applyBorder="1" applyAlignment="1">
      <alignment vertical="top"/>
    </xf>
    <xf numFmtId="0" fontId="0" fillId="0" borderId="50" xfId="0" applyFont="1" applyFill="1" applyBorder="1" applyAlignment="1">
      <alignment vertical="center" wrapText="1"/>
    </xf>
    <xf numFmtId="0" fontId="0" fillId="0" borderId="65" xfId="0" applyFont="1" applyFill="1" applyBorder="1" applyAlignment="1">
      <alignment vertical="center" wrapText="1"/>
    </xf>
    <xf numFmtId="0" fontId="0" fillId="0" borderId="26" xfId="0" applyFont="1" applyFill="1" applyBorder="1" applyAlignment="1">
      <alignment vertical="center" wrapText="1"/>
    </xf>
    <xf numFmtId="0" fontId="0" fillId="0" borderId="13" xfId="0" applyFont="1" applyFill="1" applyBorder="1" applyAlignment="1">
      <alignment vertical="center" wrapText="1"/>
    </xf>
    <xf numFmtId="0" fontId="0" fillId="0" borderId="5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6" xfId="0" applyFont="1" applyFill="1" applyBorder="1" applyAlignment="1">
      <alignment vertical="center" wrapText="1"/>
    </xf>
    <xf numFmtId="0" fontId="0" fillId="0" borderId="49" xfId="0" applyFont="1" applyFill="1" applyBorder="1" applyAlignment="1">
      <alignment vertical="center" wrapText="1"/>
    </xf>
    <xf numFmtId="0" fontId="0" fillId="0" borderId="50" xfId="0" applyNumberFormat="1" applyFont="1" applyFill="1" applyBorder="1" applyAlignment="1">
      <alignment vertical="center" wrapText="1"/>
    </xf>
    <xf numFmtId="0" fontId="0" fillId="0" borderId="13" xfId="0" applyNumberFormat="1" applyFont="1" applyFill="1" applyBorder="1" applyAlignment="1">
      <alignment vertical="center" wrapText="1"/>
    </xf>
    <xf numFmtId="0" fontId="0" fillId="0" borderId="63" xfId="0" applyFont="1" applyFill="1" applyBorder="1" applyAlignment="1">
      <alignment vertical="center" wrapText="1"/>
    </xf>
    <xf numFmtId="0" fontId="0" fillId="0" borderId="117" xfId="0" applyFont="1" applyFill="1" applyBorder="1" applyAlignment="1">
      <alignment vertical="center" wrapText="1"/>
    </xf>
    <xf numFmtId="0" fontId="0" fillId="0" borderId="23" xfId="0" applyFont="1" applyFill="1" applyBorder="1" applyAlignment="1">
      <alignment vertical="top"/>
    </xf>
    <xf numFmtId="0" fontId="0" fillId="0" borderId="57" xfId="0" applyFont="1" applyFill="1" applyBorder="1" applyAlignment="1">
      <alignment vertical="center" wrapText="1"/>
    </xf>
    <xf numFmtId="0" fontId="63" fillId="27" borderId="219" xfId="0" applyFont="1" applyFill="1" applyBorder="1" applyAlignment="1">
      <alignment horizontal="center" vertical="center"/>
    </xf>
    <xf numFmtId="3" fontId="36" fillId="24" borderId="0" xfId="44" applyNumberFormat="1" applyFont="1" applyFill="1" applyAlignment="1">
      <alignment vertical="top"/>
    </xf>
    <xf numFmtId="0" fontId="36" fillId="0" borderId="98" xfId="0" applyFont="1" applyBorder="1" applyAlignment="1">
      <alignment vertical="center"/>
    </xf>
    <xf numFmtId="0" fontId="65" fillId="27" borderId="125" xfId="0" applyFont="1" applyFill="1" applyBorder="1" applyAlignment="1">
      <alignment horizontal="center" vertical="center"/>
    </xf>
    <xf numFmtId="0" fontId="0" fillId="28" borderId="65" xfId="0" applyFont="1" applyFill="1" applyBorder="1" applyAlignment="1">
      <alignment vertical="center" wrapText="1"/>
    </xf>
    <xf numFmtId="0" fontId="30" fillId="28" borderId="0" xfId="58" applyFont="1" applyFill="1" applyAlignment="1">
      <alignment vertical="center"/>
    </xf>
    <xf numFmtId="0" fontId="0" fillId="28" borderId="13" xfId="0" applyFont="1" applyFill="1" applyBorder="1" applyAlignment="1">
      <alignment vertical="center" wrapText="1"/>
    </xf>
    <xf numFmtId="0" fontId="0" fillId="28" borderId="26" xfId="0" applyFont="1" applyFill="1" applyBorder="1" applyAlignment="1">
      <alignment vertical="center" wrapText="1"/>
    </xf>
    <xf numFmtId="0" fontId="64" fillId="27" borderId="18" xfId="0" applyFont="1" applyFill="1" applyBorder="1" applyAlignment="1">
      <alignment horizontal="center" vertical="center"/>
    </xf>
    <xf numFmtId="179" fontId="43" fillId="25" borderId="12" xfId="0" applyNumberFormat="1" applyFont="1" applyFill="1" applyBorder="1" applyAlignment="1" applyProtection="1">
      <alignment horizontal="right" vertical="center" shrinkToFit="1"/>
      <protection locked="0"/>
    </xf>
    <xf numFmtId="179" fontId="43" fillId="25" borderId="21" xfId="0" applyNumberFormat="1" applyFont="1" applyFill="1" applyBorder="1" applyAlignment="1" applyProtection="1">
      <alignment horizontal="right" vertical="center" shrinkToFit="1"/>
      <protection locked="0"/>
    </xf>
    <xf numFmtId="179" fontId="43" fillId="24" borderId="15" xfId="0" applyNumberFormat="1" applyFont="1" applyFill="1" applyBorder="1" applyAlignment="1">
      <alignment horizontal="right" vertical="center" shrinkToFit="1"/>
    </xf>
    <xf numFmtId="179" fontId="43" fillId="25" borderId="225" xfId="0" applyNumberFormat="1" applyFont="1" applyFill="1" applyBorder="1" applyAlignment="1" applyProtection="1">
      <alignment horizontal="right" vertical="center" shrinkToFit="1"/>
      <protection locked="0"/>
    </xf>
    <xf numFmtId="179" fontId="43" fillId="25" borderId="15" xfId="0" applyNumberFormat="1" applyFont="1" applyFill="1" applyBorder="1" applyAlignment="1" applyProtection="1">
      <alignment horizontal="right" vertical="center" shrinkToFit="1"/>
      <protection locked="0"/>
    </xf>
    <xf numFmtId="179" fontId="43" fillId="0" borderId="226" xfId="0" applyNumberFormat="1" applyFont="1" applyFill="1" applyBorder="1" applyAlignment="1" applyProtection="1">
      <alignment horizontal="right" vertical="center" shrinkToFit="1"/>
      <protection locked="0"/>
    </xf>
    <xf numFmtId="179" fontId="60" fillId="24" borderId="133" xfId="0" applyNumberFormat="1" applyFont="1" applyFill="1" applyBorder="1" applyAlignment="1">
      <alignment horizontal="right" vertical="center" shrinkToFit="1"/>
    </xf>
    <xf numFmtId="0" fontId="71" fillId="0" borderId="0" xfId="60" applyFont="1" applyAlignment="1">
      <alignment horizontal="center" vertical="center"/>
    </xf>
    <xf numFmtId="0" fontId="71" fillId="0" borderId="0" xfId="60" applyFont="1">
      <alignment vertical="center"/>
    </xf>
    <xf numFmtId="0" fontId="72" fillId="0" borderId="0" xfId="60" applyFont="1" applyAlignment="1">
      <alignment horizontal="center" vertical="center"/>
    </xf>
    <xf numFmtId="0" fontId="73" fillId="0" borderId="0" xfId="60" applyFont="1" applyAlignment="1">
      <alignment horizontal="distributed" vertical="center"/>
    </xf>
    <xf numFmtId="49" fontId="75" fillId="0" borderId="0" xfId="60" applyNumberFormat="1" applyFont="1" applyAlignment="1">
      <alignment horizontal="center" vertical="center"/>
    </xf>
    <xf numFmtId="0" fontId="75" fillId="0" borderId="0" xfId="60" applyFont="1" applyAlignment="1">
      <alignment horizontal="center" vertical="center"/>
    </xf>
    <xf numFmtId="0" fontId="71" fillId="0" borderId="0" xfId="60" applyFont="1" applyFill="1">
      <alignment vertical="center"/>
    </xf>
    <xf numFmtId="0" fontId="40" fillId="0" borderId="16" xfId="58" applyFont="1" applyFill="1" applyBorder="1" applyAlignment="1">
      <alignment horizontal="center" vertical="center" shrinkToFit="1"/>
    </xf>
    <xf numFmtId="0" fontId="40" fillId="0" borderId="16" xfId="58" applyFont="1" applyFill="1" applyBorder="1" applyAlignment="1">
      <alignment vertical="center"/>
    </xf>
    <xf numFmtId="0" fontId="30" fillId="0" borderId="16" xfId="58" applyFont="1" applyFill="1" applyBorder="1" applyAlignment="1">
      <alignment vertical="center"/>
    </xf>
    <xf numFmtId="0" fontId="45" fillId="0" borderId="16" xfId="58" applyFont="1" applyFill="1" applyBorder="1" applyAlignment="1">
      <alignment vertical="center"/>
    </xf>
    <xf numFmtId="0" fontId="30" fillId="0" borderId="16" xfId="58" applyFont="1" applyFill="1" applyBorder="1" applyAlignment="1">
      <alignment horizontal="center" vertical="center"/>
    </xf>
    <xf numFmtId="0" fontId="31" fillId="0" borderId="16" xfId="56" applyFont="1" applyBorder="1" applyAlignment="1">
      <alignment vertical="center" wrapText="1"/>
    </xf>
    <xf numFmtId="0" fontId="46" fillId="0" borderId="16" xfId="56" applyFont="1" applyBorder="1" applyAlignment="1">
      <alignment horizontal="left" vertical="center" wrapText="1"/>
    </xf>
    <xf numFmtId="3" fontId="60" fillId="0" borderId="16" xfId="44" applyNumberFormat="1" applyFont="1" applyFill="1" applyBorder="1" applyAlignment="1">
      <alignment horizontal="center" vertical="center"/>
    </xf>
    <xf numFmtId="0" fontId="61" fillId="0" borderId="16" xfId="56" applyFont="1" applyFill="1" applyBorder="1" applyAlignment="1">
      <alignment horizontal="center" vertical="center"/>
    </xf>
    <xf numFmtId="0" fontId="31" fillId="0" borderId="16" xfId="56" applyFont="1" applyBorder="1" applyAlignment="1">
      <alignment vertical="top" wrapText="1"/>
    </xf>
    <xf numFmtId="0" fontId="46" fillId="0" borderId="16" xfId="56" applyFont="1" applyBorder="1" applyAlignment="1">
      <alignment horizontal="left" vertical="top" wrapText="1"/>
    </xf>
    <xf numFmtId="176" fontId="60" fillId="0" borderId="16" xfId="56" applyNumberFormat="1" applyFont="1" applyFill="1" applyBorder="1" applyAlignment="1">
      <alignment horizontal="center" vertical="center"/>
    </xf>
    <xf numFmtId="0" fontId="46" fillId="0" borderId="16" xfId="56" applyFont="1" applyBorder="1" applyAlignment="1">
      <alignment vertical="top" wrapText="1"/>
    </xf>
    <xf numFmtId="0" fontId="46" fillId="0" borderId="16" xfId="56" applyFont="1" applyBorder="1" applyAlignment="1">
      <alignment vertical="center" wrapText="1"/>
    </xf>
    <xf numFmtId="3" fontId="43" fillId="0" borderId="0" xfId="44" applyNumberFormat="1" applyFont="1" applyFill="1" applyAlignment="1">
      <alignment vertical="center"/>
    </xf>
    <xf numFmtId="3" fontId="43" fillId="0" borderId="0" xfId="44" applyNumberFormat="1" applyFont="1" applyFill="1" applyAlignment="1">
      <alignment horizontal="centerContinuous" vertical="center"/>
    </xf>
    <xf numFmtId="0" fontId="43" fillId="0" borderId="0" xfId="0" applyFont="1" applyFill="1" applyAlignment="1">
      <alignment vertical="center"/>
    </xf>
    <xf numFmtId="0" fontId="43" fillId="0" borderId="0" xfId="61" applyFont="1" applyFill="1" applyAlignment="1">
      <alignment vertical="center"/>
    </xf>
    <xf numFmtId="0" fontId="43" fillId="0" borderId="0" xfId="0" applyFont="1" applyFill="1" applyAlignment="1">
      <alignment horizontal="left" vertical="center"/>
    </xf>
    <xf numFmtId="3" fontId="43" fillId="0" borderId="0" xfId="44" applyNumberFormat="1" applyFont="1" applyFill="1" applyAlignment="1">
      <alignment horizontal="right" vertical="center"/>
    </xf>
    <xf numFmtId="0" fontId="43" fillId="0" borderId="0" xfId="0" applyFont="1" applyFill="1" applyBorder="1" applyAlignment="1">
      <alignment horizontal="center" vertical="center"/>
    </xf>
    <xf numFmtId="0" fontId="43" fillId="0" borderId="0" xfId="0" applyFont="1" applyFill="1" applyBorder="1" applyAlignment="1">
      <alignment vertical="center"/>
    </xf>
    <xf numFmtId="3" fontId="43" fillId="0" borderId="0" xfId="44" applyNumberFormat="1" applyFont="1" applyFill="1" applyBorder="1" applyAlignment="1">
      <alignment horizontal="center" vertical="center"/>
    </xf>
    <xf numFmtId="3" fontId="43" fillId="0" borderId="0" xfId="44" applyNumberFormat="1" applyFont="1" applyFill="1" applyAlignment="1">
      <alignment horizontal="center" vertical="center"/>
    </xf>
    <xf numFmtId="0" fontId="43" fillId="0" borderId="0" xfId="0" applyFont="1" applyFill="1" applyAlignment="1">
      <alignment horizontal="center" vertical="center"/>
    </xf>
    <xf numFmtId="0" fontId="43" fillId="0" borderId="0" xfId="0" applyFont="1" applyFill="1" applyAlignment="1">
      <alignment horizontal="right" vertical="center"/>
    </xf>
    <xf numFmtId="0" fontId="43" fillId="0" borderId="231" xfId="0" applyFont="1" applyFill="1" applyBorder="1" applyAlignment="1">
      <alignment horizontal="left" vertical="center"/>
    </xf>
    <xf numFmtId="0" fontId="43" fillId="0" borderId="232" xfId="0" applyFont="1" applyFill="1" applyBorder="1" applyAlignment="1">
      <alignment horizontal="center" vertical="center"/>
    </xf>
    <xf numFmtId="3" fontId="43" fillId="29" borderId="62" xfId="0" applyNumberFormat="1" applyFont="1" applyFill="1" applyBorder="1" applyAlignment="1">
      <alignment horizontal="right" vertical="center"/>
    </xf>
    <xf numFmtId="3" fontId="43" fillId="0" borderId="129" xfId="0" applyNumberFormat="1" applyFont="1" applyFill="1" applyBorder="1" applyAlignment="1">
      <alignment horizontal="right" vertical="center"/>
    </xf>
    <xf numFmtId="0" fontId="43" fillId="0" borderId="233" xfId="0" applyFont="1" applyFill="1" applyBorder="1" applyAlignment="1">
      <alignment horizontal="left" vertical="center"/>
    </xf>
    <xf numFmtId="0" fontId="43" fillId="0" borderId="234" xfId="0" applyFont="1" applyFill="1" applyBorder="1" applyAlignment="1">
      <alignment horizontal="center" vertical="center"/>
    </xf>
    <xf numFmtId="3" fontId="43" fillId="29" borderId="64" xfId="0" applyNumberFormat="1" applyFont="1" applyFill="1" applyBorder="1" applyAlignment="1">
      <alignment horizontal="right" vertical="center"/>
    </xf>
    <xf numFmtId="3" fontId="43" fillId="0" borderId="235" xfId="0" applyNumberFormat="1" applyFont="1" applyFill="1" applyBorder="1" applyAlignment="1">
      <alignment horizontal="right" vertical="center"/>
    </xf>
    <xf numFmtId="0" fontId="43" fillId="0" borderId="236" xfId="0" applyFont="1" applyFill="1" applyBorder="1" applyAlignment="1">
      <alignment horizontal="left" vertical="center"/>
    </xf>
    <xf numFmtId="0" fontId="43" fillId="0" borderId="237" xfId="0" applyFont="1" applyFill="1" applyBorder="1" applyAlignment="1">
      <alignment horizontal="center" vertical="center"/>
    </xf>
    <xf numFmtId="3" fontId="43" fillId="29" borderId="66" xfId="0" applyNumberFormat="1" applyFont="1" applyFill="1" applyBorder="1" applyAlignment="1">
      <alignment horizontal="right" vertical="center"/>
    </xf>
    <xf numFmtId="3" fontId="43" fillId="0" borderId="238" xfId="0" applyNumberFormat="1" applyFont="1" applyFill="1" applyBorder="1" applyAlignment="1">
      <alignment horizontal="right" vertical="center"/>
    </xf>
    <xf numFmtId="0" fontId="43" fillId="0" borderId="239" xfId="0" applyFont="1" applyFill="1" applyBorder="1" applyAlignment="1">
      <alignment horizontal="left" vertical="center"/>
    </xf>
    <xf numFmtId="0" fontId="43" fillId="0" borderId="240" xfId="0" applyFont="1" applyFill="1" applyBorder="1" applyAlignment="1">
      <alignment horizontal="center" vertical="center"/>
    </xf>
    <xf numFmtId="3" fontId="43" fillId="29" borderId="56" xfId="0" applyNumberFormat="1" applyFont="1" applyFill="1" applyBorder="1" applyAlignment="1">
      <alignment horizontal="right" vertical="center"/>
    </xf>
    <xf numFmtId="0" fontId="43" fillId="0" borderId="227" xfId="0" applyFont="1" applyFill="1" applyBorder="1" applyAlignment="1">
      <alignment horizontal="center" vertical="center"/>
    </xf>
    <xf numFmtId="0" fontId="43" fillId="0" borderId="241" xfId="0" applyFont="1" applyFill="1" applyBorder="1" applyAlignment="1">
      <alignment horizontal="center" vertical="center"/>
    </xf>
    <xf numFmtId="0" fontId="43" fillId="0" borderId="228" xfId="0" applyFont="1" applyFill="1" applyBorder="1" applyAlignment="1">
      <alignment horizontal="center" vertical="center"/>
    </xf>
    <xf numFmtId="3" fontId="43" fillId="0" borderId="229" xfId="0" applyNumberFormat="1" applyFont="1" applyFill="1" applyBorder="1" applyAlignment="1">
      <alignment horizontal="right" vertical="center"/>
    </xf>
    <xf numFmtId="3" fontId="43" fillId="0" borderId="230" xfId="0" applyNumberFormat="1" applyFont="1" applyFill="1" applyBorder="1" applyAlignment="1">
      <alignment horizontal="right" vertical="center"/>
    </xf>
    <xf numFmtId="0" fontId="43" fillId="29" borderId="242" xfId="0" applyFont="1" applyFill="1" applyBorder="1" applyAlignment="1">
      <alignment horizontal="left" vertical="center"/>
    </xf>
    <xf numFmtId="0" fontId="43" fillId="0" borderId="243" xfId="0" applyFont="1" applyFill="1" applyBorder="1" applyAlignment="1">
      <alignment horizontal="center" vertical="center"/>
    </xf>
    <xf numFmtId="3" fontId="43" fillId="29" borderId="244" xfId="0" applyNumberFormat="1" applyFont="1" applyFill="1" applyBorder="1" applyAlignment="1">
      <alignment horizontal="right" vertical="center"/>
    </xf>
    <xf numFmtId="3" fontId="43" fillId="0" borderId="245" xfId="0" applyNumberFormat="1" applyFont="1" applyFill="1" applyBorder="1" applyAlignment="1">
      <alignment horizontal="right" vertical="center"/>
    </xf>
    <xf numFmtId="0" fontId="43" fillId="29" borderId="246" xfId="0" applyFont="1" applyFill="1" applyBorder="1" applyAlignment="1">
      <alignment horizontal="left" vertical="center"/>
    </xf>
    <xf numFmtId="0" fontId="43" fillId="0" borderId="147" xfId="0" applyFont="1" applyFill="1" applyBorder="1" applyAlignment="1">
      <alignment horizontal="center" vertical="center"/>
    </xf>
    <xf numFmtId="3" fontId="43" fillId="29" borderId="146" xfId="0" applyNumberFormat="1" applyFont="1" applyFill="1" applyBorder="1" applyAlignment="1">
      <alignment horizontal="right" vertical="center"/>
    </xf>
    <xf numFmtId="3" fontId="43" fillId="0" borderId="155" xfId="0" applyNumberFormat="1" applyFont="1" applyFill="1" applyBorder="1" applyAlignment="1">
      <alignment horizontal="right" vertical="center"/>
    </xf>
    <xf numFmtId="0" fontId="43" fillId="29" borderId="247" xfId="0" applyFont="1" applyFill="1" applyBorder="1" applyAlignment="1">
      <alignment horizontal="left" vertical="center"/>
    </xf>
    <xf numFmtId="0" fontId="43" fillId="0" borderId="149" xfId="0" applyFont="1" applyFill="1" applyBorder="1" applyAlignment="1">
      <alignment horizontal="center" vertical="center"/>
    </xf>
    <xf numFmtId="3" fontId="43" fillId="29" borderId="148" xfId="0" applyNumberFormat="1" applyFont="1" applyFill="1" applyBorder="1" applyAlignment="1">
      <alignment horizontal="right" vertical="center"/>
    </xf>
    <xf numFmtId="3" fontId="43" fillId="0" borderId="158" xfId="0" applyNumberFormat="1" applyFont="1" applyFill="1" applyBorder="1" applyAlignment="1">
      <alignment horizontal="right" vertical="center"/>
    </xf>
    <xf numFmtId="0" fontId="43" fillId="0" borderId="166" xfId="0" applyFont="1" applyFill="1" applyBorder="1" applyAlignment="1">
      <alignment horizontal="center" vertical="center"/>
    </xf>
    <xf numFmtId="3" fontId="43" fillId="0" borderId="84" xfId="0" applyNumberFormat="1" applyFont="1" applyFill="1" applyBorder="1" applyAlignment="1">
      <alignment horizontal="right" vertical="center"/>
    </xf>
    <xf numFmtId="3" fontId="43" fillId="0" borderId="85" xfId="0" applyNumberFormat="1" applyFont="1" applyFill="1" applyBorder="1" applyAlignment="1">
      <alignment horizontal="right" vertical="center"/>
    </xf>
    <xf numFmtId="0" fontId="43" fillId="28" borderId="169" xfId="0" applyFont="1" applyFill="1" applyBorder="1" applyAlignment="1">
      <alignment horizontal="center" vertical="center"/>
    </xf>
    <xf numFmtId="0" fontId="43" fillId="28" borderId="93" xfId="0" applyFont="1" applyFill="1" applyBorder="1" applyAlignment="1">
      <alignment horizontal="center" vertical="center"/>
    </xf>
    <xf numFmtId="49" fontId="75" fillId="0" borderId="0" xfId="60" applyNumberFormat="1" applyFont="1" applyAlignment="1">
      <alignment horizontal="center" vertical="center"/>
    </xf>
    <xf numFmtId="49" fontId="75" fillId="0" borderId="0" xfId="60" applyNumberFormat="1" applyFont="1" applyAlignment="1">
      <alignment horizontal="center" vertical="center"/>
    </xf>
    <xf numFmtId="0" fontId="75" fillId="0" borderId="0" xfId="60" applyFont="1" applyAlignment="1">
      <alignment horizontal="center" vertical="center"/>
    </xf>
    <xf numFmtId="0" fontId="73" fillId="0" borderId="0" xfId="60" applyFont="1" applyAlignment="1">
      <alignment horizontal="distributed" vertical="center"/>
    </xf>
    <xf numFmtId="0" fontId="73" fillId="0" borderId="0" xfId="60" applyFont="1" applyAlignment="1">
      <alignment horizontal="center" vertical="center"/>
    </xf>
    <xf numFmtId="0" fontId="54" fillId="0" borderId="94" xfId="0" applyFont="1" applyFill="1" applyBorder="1" applyAlignment="1">
      <alignment horizontal="center" vertical="center" wrapText="1"/>
    </xf>
    <xf numFmtId="0" fontId="54" fillId="0" borderId="169" xfId="0" applyFont="1" applyFill="1" applyBorder="1" applyAlignment="1">
      <alignment horizontal="center" vertical="center" wrapText="1"/>
    </xf>
    <xf numFmtId="49" fontId="30" fillId="24" borderId="142" xfId="0" applyNumberFormat="1" applyFont="1" applyFill="1" applyBorder="1" applyAlignment="1">
      <alignment horizontal="center" vertical="center" wrapText="1"/>
    </xf>
    <xf numFmtId="49" fontId="30" fillId="24" borderId="86" xfId="0" applyNumberFormat="1" applyFont="1" applyFill="1" applyBorder="1" applyAlignment="1">
      <alignment horizontal="center" vertical="center" wrapText="1"/>
    </xf>
    <xf numFmtId="49" fontId="31" fillId="24" borderId="0" xfId="0" applyNumberFormat="1" applyFont="1" applyFill="1" applyAlignment="1">
      <alignment horizontal="left" vertical="top" wrapText="1"/>
    </xf>
    <xf numFmtId="0" fontId="32" fillId="24" borderId="165" xfId="0" applyFont="1" applyFill="1" applyBorder="1" applyAlignment="1">
      <alignment horizontal="center" vertical="center" wrapText="1"/>
    </xf>
    <xf numFmtId="0" fontId="32" fillId="24" borderId="99" xfId="0" applyFont="1" applyFill="1" applyBorder="1" applyAlignment="1">
      <alignment horizontal="center" vertical="center" wrapText="1"/>
    </xf>
    <xf numFmtId="49" fontId="30" fillId="24" borderId="47" xfId="0" applyNumberFormat="1" applyFont="1" applyFill="1" applyBorder="1" applyAlignment="1">
      <alignment horizontal="center" vertical="center" wrapText="1"/>
    </xf>
    <xf numFmtId="49" fontId="30" fillId="24" borderId="48" xfId="0" applyNumberFormat="1" applyFont="1" applyFill="1" applyBorder="1" applyAlignment="1">
      <alignment horizontal="center" vertical="center" wrapText="1"/>
    </xf>
    <xf numFmtId="0" fontId="31" fillId="0" borderId="0" xfId="0" applyFont="1" applyAlignment="1">
      <alignment vertical="top" wrapText="1"/>
    </xf>
    <xf numFmtId="0" fontId="55" fillId="24" borderId="0" xfId="0" applyFont="1" applyFill="1" applyAlignment="1">
      <alignment horizontal="center" vertical="center" wrapText="1"/>
    </xf>
    <xf numFmtId="0" fontId="55" fillId="0" borderId="0" xfId="0" applyFont="1" applyAlignment="1">
      <alignment horizontal="center" vertical="center" wrapText="1"/>
    </xf>
    <xf numFmtId="0" fontId="30" fillId="24" borderId="168" xfId="0" applyFont="1" applyFill="1" applyBorder="1" applyAlignment="1">
      <alignment horizontal="left" vertical="center" wrapText="1"/>
    </xf>
    <xf numFmtId="0" fontId="30" fillId="0" borderId="0" xfId="0" applyFont="1" applyBorder="1" applyAlignment="1">
      <alignment horizontal="left" vertical="center" wrapText="1"/>
    </xf>
    <xf numFmtId="0" fontId="30" fillId="0" borderId="33" xfId="0" applyFont="1" applyBorder="1" applyAlignment="1">
      <alignment horizontal="left" vertical="center" wrapText="1"/>
    </xf>
    <xf numFmtId="0" fontId="30" fillId="24" borderId="167" xfId="0" applyFont="1" applyFill="1" applyBorder="1" applyAlignment="1">
      <alignment horizontal="left" vertical="center" wrapText="1"/>
    </xf>
    <xf numFmtId="0" fontId="30" fillId="0" borderId="2" xfId="0" applyFont="1" applyBorder="1" applyAlignment="1">
      <alignment horizontal="left" vertical="center" wrapText="1"/>
    </xf>
    <xf numFmtId="0" fontId="30" fillId="0" borderId="31" xfId="0" applyFont="1" applyBorder="1" applyAlignment="1">
      <alignment horizontal="left" vertical="center" wrapText="1"/>
    </xf>
    <xf numFmtId="0" fontId="30" fillId="24" borderId="80" xfId="0" applyFont="1" applyFill="1" applyBorder="1" applyAlignment="1">
      <alignment horizontal="left" vertical="center" wrapText="1"/>
    </xf>
    <xf numFmtId="0" fontId="30" fillId="0" borderId="34" xfId="0" applyFont="1" applyBorder="1" applyAlignment="1">
      <alignment horizontal="left" vertical="center" wrapText="1"/>
    </xf>
    <xf numFmtId="0" fontId="30" fillId="0" borderId="166" xfId="0" applyFont="1" applyBorder="1" applyAlignment="1">
      <alignment horizontal="left" vertical="center" wrapText="1"/>
    </xf>
    <xf numFmtId="49" fontId="30" fillId="0" borderId="47" xfId="0" applyNumberFormat="1" applyFont="1" applyFill="1" applyBorder="1" applyAlignment="1">
      <alignment horizontal="center" vertical="center"/>
    </xf>
    <xf numFmtId="0" fontId="30" fillId="0" borderId="31" xfId="0" applyFont="1" applyFill="1" applyBorder="1" applyAlignment="1"/>
    <xf numFmtId="49" fontId="30" fillId="0" borderId="165" xfId="0" applyNumberFormat="1" applyFont="1" applyFill="1" applyBorder="1" applyAlignment="1">
      <alignment horizontal="center" vertical="center"/>
    </xf>
    <xf numFmtId="0" fontId="30" fillId="0" borderId="100" xfId="0" applyFont="1" applyFill="1" applyBorder="1" applyAlignment="1"/>
    <xf numFmtId="49" fontId="30" fillId="0" borderId="142" xfId="0" applyNumberFormat="1" applyFont="1" applyFill="1" applyBorder="1" applyAlignment="1">
      <alignment horizontal="center" vertical="center"/>
    </xf>
    <xf numFmtId="0" fontId="30" fillId="0" borderId="159" xfId="0" applyFont="1" applyFill="1" applyBorder="1" applyAlignment="1"/>
    <xf numFmtId="0" fontId="30" fillId="24" borderId="0" xfId="0" applyFont="1" applyFill="1" applyAlignment="1">
      <alignment horizontal="left" vertical="center"/>
    </xf>
    <xf numFmtId="0" fontId="30" fillId="0" borderId="0" xfId="0" applyFont="1" applyAlignment="1">
      <alignment horizontal="left" vertical="center"/>
    </xf>
    <xf numFmtId="49" fontId="54" fillId="0" borderId="168" xfId="0" applyNumberFormat="1" applyFont="1" applyFill="1" applyBorder="1" applyAlignment="1">
      <alignment horizontal="center" vertical="center"/>
    </xf>
    <xf numFmtId="49" fontId="54" fillId="0" borderId="0" xfId="0" applyNumberFormat="1" applyFont="1" applyFill="1" applyBorder="1" applyAlignment="1">
      <alignment horizontal="center" vertical="center"/>
    </xf>
    <xf numFmtId="49" fontId="54" fillId="0" borderId="22" xfId="0" applyNumberFormat="1" applyFont="1" applyFill="1" applyBorder="1" applyAlignment="1">
      <alignment horizontal="center" vertical="center"/>
    </xf>
    <xf numFmtId="49" fontId="54" fillId="0" borderId="80" xfId="0" applyNumberFormat="1" applyFont="1" applyFill="1" applyBorder="1" applyAlignment="1">
      <alignment horizontal="center" vertical="center"/>
    </xf>
    <xf numFmtId="49" fontId="54" fillId="0" borderId="34" xfId="0" applyNumberFormat="1" applyFont="1" applyFill="1" applyBorder="1" applyAlignment="1">
      <alignment horizontal="center" vertical="center"/>
    </xf>
    <xf numFmtId="49" fontId="54" fillId="0" borderId="84" xfId="0" applyNumberFormat="1" applyFont="1" applyFill="1" applyBorder="1" applyAlignment="1">
      <alignment horizontal="center" vertical="center"/>
    </xf>
    <xf numFmtId="0" fontId="30" fillId="24" borderId="0" xfId="0" applyFont="1" applyFill="1" applyAlignment="1">
      <alignment vertical="center" wrapText="1"/>
    </xf>
    <xf numFmtId="0" fontId="30" fillId="0" borderId="0" xfId="0" applyFont="1" applyAlignment="1">
      <alignment vertical="center"/>
    </xf>
    <xf numFmtId="49" fontId="54" fillId="0" borderId="124" xfId="0" applyNumberFormat="1" applyFont="1" applyFill="1" applyBorder="1" applyAlignment="1">
      <alignment horizontal="center" vertical="center"/>
    </xf>
    <xf numFmtId="49" fontId="54" fillId="0" borderId="98" xfId="0" applyNumberFormat="1" applyFont="1" applyFill="1" applyBorder="1" applyAlignment="1">
      <alignment horizontal="center" vertical="center"/>
    </xf>
    <xf numFmtId="49" fontId="54" fillId="0" borderId="170" xfId="0" applyNumberFormat="1" applyFont="1" applyFill="1" applyBorder="1" applyAlignment="1">
      <alignment horizontal="center" vertical="center"/>
    </xf>
    <xf numFmtId="49" fontId="30" fillId="0" borderId="23" xfId="0" applyNumberFormat="1" applyFont="1" applyFill="1" applyBorder="1" applyAlignment="1">
      <alignment horizontal="center" vertical="center"/>
    </xf>
    <xf numFmtId="0" fontId="30" fillId="0" borderId="25" xfId="0" applyFont="1" applyFill="1" applyBorder="1" applyAlignment="1"/>
    <xf numFmtId="0" fontId="30" fillId="24" borderId="124" xfId="0" applyFont="1" applyFill="1" applyBorder="1" applyAlignment="1">
      <alignment horizontal="left" vertical="center" wrapText="1"/>
    </xf>
    <xf numFmtId="0" fontId="30" fillId="0" borderId="98" xfId="0" applyFont="1" applyBorder="1" applyAlignment="1">
      <alignment horizontal="left" vertical="center" wrapText="1"/>
    </xf>
    <xf numFmtId="0" fontId="30" fillId="0" borderId="171" xfId="0" applyFont="1" applyBorder="1" applyAlignment="1">
      <alignment horizontal="left" vertical="center" wrapText="1"/>
    </xf>
    <xf numFmtId="0" fontId="30" fillId="24" borderId="172" xfId="0" applyFont="1" applyFill="1" applyBorder="1" applyAlignment="1">
      <alignment horizontal="left" vertical="center" wrapText="1"/>
    </xf>
    <xf numFmtId="0" fontId="30" fillId="0" borderId="89" xfId="0" applyFont="1" applyBorder="1" applyAlignment="1">
      <alignment horizontal="left" vertical="center" wrapText="1"/>
    </xf>
    <xf numFmtId="0" fontId="30" fillId="0" borderId="159" xfId="0" applyFont="1" applyBorder="1" applyAlignment="1">
      <alignment horizontal="left" vertical="center" wrapText="1"/>
    </xf>
    <xf numFmtId="0" fontId="30" fillId="24" borderId="173" xfId="0" applyFont="1" applyFill="1" applyBorder="1" applyAlignment="1">
      <alignment horizontal="left" vertical="center" wrapText="1"/>
    </xf>
    <xf numFmtId="0" fontId="30" fillId="0" borderId="71" xfId="0" applyFont="1" applyBorder="1" applyAlignment="1">
      <alignment horizontal="left" vertical="center" wrapText="1"/>
    </xf>
    <xf numFmtId="0" fontId="30" fillId="0" borderId="25" xfId="0" applyFont="1" applyBorder="1" applyAlignment="1">
      <alignment horizontal="left" vertical="center" wrapText="1"/>
    </xf>
    <xf numFmtId="0" fontId="33" fillId="0" borderId="47" xfId="0" applyFont="1" applyFill="1" applyBorder="1" applyAlignment="1">
      <alignment horizontal="center" vertical="center"/>
    </xf>
    <xf numFmtId="0" fontId="33" fillId="0" borderId="2" xfId="0" applyFont="1" applyFill="1" applyBorder="1" applyAlignment="1">
      <alignment horizontal="center" vertical="center"/>
    </xf>
    <xf numFmtId="0" fontId="0" fillId="0" borderId="117" xfId="0" applyFont="1" applyFill="1" applyBorder="1" applyAlignment="1">
      <alignment horizontal="left" vertical="center" wrapText="1"/>
    </xf>
    <xf numFmtId="0" fontId="1" fillId="0" borderId="57" xfId="0" applyFont="1" applyFill="1" applyBorder="1" applyAlignment="1">
      <alignment horizontal="left" vertical="center" wrapText="1"/>
    </xf>
    <xf numFmtId="0" fontId="38" fillId="24" borderId="124" xfId="0" applyFont="1" applyFill="1" applyBorder="1" applyAlignment="1" applyProtection="1">
      <alignment vertical="center" shrinkToFit="1"/>
      <protection locked="0"/>
    </xf>
    <xf numFmtId="0" fontId="38" fillId="0" borderId="98" xfId="0" applyFont="1" applyBorder="1" applyAlignment="1" applyProtection="1">
      <alignment vertical="center" shrinkToFit="1"/>
      <protection locked="0"/>
    </xf>
    <xf numFmtId="0" fontId="38" fillId="0" borderId="171" xfId="0" applyFont="1" applyBorder="1" applyAlignment="1" applyProtection="1">
      <alignment vertical="center" shrinkToFit="1"/>
      <protection locked="0"/>
    </xf>
    <xf numFmtId="0" fontId="38" fillId="0" borderId="80" xfId="0" applyFont="1" applyBorder="1" applyAlignment="1" applyProtection="1">
      <alignment vertical="center" shrinkToFit="1"/>
      <protection locked="0"/>
    </xf>
    <xf numFmtId="0" fontId="38" fillId="0" borderId="34" xfId="0" applyFont="1" applyBorder="1" applyAlignment="1" applyProtection="1">
      <alignment vertical="center" shrinkToFit="1"/>
      <protection locked="0"/>
    </xf>
    <xf numFmtId="0" fontId="38" fillId="0" borderId="166" xfId="0" applyFont="1" applyBorder="1" applyAlignment="1" applyProtection="1">
      <alignment vertical="center" shrinkToFit="1"/>
      <protection locked="0"/>
    </xf>
    <xf numFmtId="0" fontId="38" fillId="0" borderId="2" xfId="0" applyFont="1" applyFill="1" applyBorder="1" applyAlignment="1">
      <alignment vertical="center"/>
    </xf>
    <xf numFmtId="0" fontId="38" fillId="0" borderId="2" xfId="0" applyFont="1" applyBorder="1" applyAlignment="1">
      <alignment vertical="center"/>
    </xf>
    <xf numFmtId="0" fontId="38" fillId="0" borderId="80" xfId="0" applyFont="1" applyFill="1" applyBorder="1" applyAlignment="1">
      <alignment horizontal="left" vertical="center"/>
    </xf>
    <xf numFmtId="0" fontId="38" fillId="0" borderId="34" xfId="0" applyFont="1" applyBorder="1" applyAlignment="1">
      <alignment horizontal="left"/>
    </xf>
    <xf numFmtId="3" fontId="37" fillId="24" borderId="0" xfId="44" applyNumberFormat="1" applyFont="1" applyFill="1" applyBorder="1" applyAlignment="1">
      <alignment vertical="top"/>
    </xf>
    <xf numFmtId="0" fontId="38" fillId="0" borderId="0" xfId="0" applyFont="1" applyAlignment="1">
      <alignment vertical="top"/>
    </xf>
    <xf numFmtId="0" fontId="37" fillId="0" borderId="0" xfId="0" applyFont="1" applyAlignment="1">
      <alignment vertical="top"/>
    </xf>
    <xf numFmtId="0" fontId="37" fillId="24" borderId="0" xfId="0" applyFont="1" applyFill="1" applyAlignment="1">
      <alignment vertical="top" wrapText="1"/>
    </xf>
    <xf numFmtId="0" fontId="37" fillId="0" borderId="0" xfId="0" applyFont="1" applyAlignment="1">
      <alignment vertical="top" wrapText="1"/>
    </xf>
    <xf numFmtId="0" fontId="38" fillId="0" borderId="0" xfId="0" applyFont="1" applyAlignment="1">
      <alignment vertical="top" wrapText="1"/>
    </xf>
    <xf numFmtId="0" fontId="37" fillId="24" borderId="0" xfId="0" applyFont="1" applyFill="1" applyAlignment="1">
      <alignment vertical="top"/>
    </xf>
    <xf numFmtId="0" fontId="38" fillId="24" borderId="2" xfId="0" applyFont="1" applyFill="1" applyBorder="1" applyAlignment="1">
      <alignment vertical="center"/>
    </xf>
    <xf numFmtId="0" fontId="40" fillId="24" borderId="130" xfId="0" applyFont="1" applyFill="1" applyBorder="1" applyAlignment="1">
      <alignment vertical="center"/>
    </xf>
    <xf numFmtId="0" fontId="38" fillId="0" borderId="140" xfId="0" applyFont="1" applyBorder="1" applyAlignment="1">
      <alignment vertical="center"/>
    </xf>
    <xf numFmtId="0" fontId="40" fillId="24" borderId="77" xfId="0" applyFont="1" applyFill="1" applyBorder="1" applyAlignment="1">
      <alignment vertical="center"/>
    </xf>
    <xf numFmtId="0" fontId="40" fillId="24" borderId="88" xfId="0" applyFont="1" applyFill="1" applyBorder="1" applyAlignment="1">
      <alignment vertical="center"/>
    </xf>
    <xf numFmtId="0" fontId="40" fillId="24" borderId="174" xfId="0" applyFont="1" applyFill="1" applyBorder="1" applyAlignment="1">
      <alignment vertical="center"/>
    </xf>
    <xf numFmtId="0" fontId="38" fillId="0" borderId="175" xfId="0" applyFont="1" applyBorder="1" applyAlignment="1">
      <alignment vertical="center"/>
    </xf>
    <xf numFmtId="0" fontId="38" fillId="0" borderId="0" xfId="0" applyFont="1" applyAlignment="1">
      <alignment horizontal="left" vertical="center"/>
    </xf>
    <xf numFmtId="0" fontId="56" fillId="0" borderId="0" xfId="0" applyFont="1" applyFill="1" applyAlignment="1">
      <alignment horizontal="center" vertical="center"/>
    </xf>
    <xf numFmtId="0" fontId="56" fillId="24" borderId="0" xfId="0" applyFont="1" applyFill="1" applyAlignment="1">
      <alignment horizontal="center" vertical="center"/>
    </xf>
    <xf numFmtId="0" fontId="56" fillId="0" borderId="0" xfId="0" applyFont="1" applyAlignment="1">
      <alignment horizontal="center" vertical="center"/>
    </xf>
    <xf numFmtId="0" fontId="44" fillId="27" borderId="176" xfId="0" applyFont="1" applyFill="1" applyBorder="1" applyAlignment="1">
      <alignment horizontal="center" vertical="center"/>
    </xf>
    <xf numFmtId="0" fontId="44" fillId="27" borderId="1" xfId="0" applyFont="1" applyFill="1" applyBorder="1" applyAlignment="1">
      <alignment horizontal="center" vertical="center"/>
    </xf>
    <xf numFmtId="0" fontId="44" fillId="27" borderId="169" xfId="0" applyFont="1" applyFill="1" applyBorder="1" applyAlignment="1">
      <alignment horizontal="center" vertical="center"/>
    </xf>
    <xf numFmtId="0" fontId="38" fillId="24" borderId="71" xfId="0" applyFont="1" applyFill="1" applyBorder="1" applyAlignment="1">
      <alignment vertical="center"/>
    </xf>
    <xf numFmtId="179" fontId="38" fillId="24" borderId="168" xfId="0" applyNumberFormat="1" applyFont="1" applyFill="1" applyBorder="1" applyAlignment="1">
      <alignment vertical="center"/>
    </xf>
    <xf numFmtId="0" fontId="38" fillId="0" borderId="0" xfId="0" applyFont="1" applyAlignment="1">
      <alignment vertical="center"/>
    </xf>
    <xf numFmtId="0" fontId="38" fillId="0" borderId="103" xfId="0" applyFont="1" applyFill="1" applyBorder="1" applyAlignment="1">
      <alignment vertical="center"/>
    </xf>
    <xf numFmtId="0" fontId="38" fillId="0" borderId="103" xfId="0" applyFont="1" applyBorder="1" applyAlignment="1">
      <alignment vertical="center"/>
    </xf>
    <xf numFmtId="180" fontId="43" fillId="24" borderId="124" xfId="0" applyNumberFormat="1" applyFont="1" applyFill="1" applyBorder="1" applyAlignment="1" applyProtection="1">
      <alignment vertical="center" shrinkToFit="1"/>
      <protection locked="0"/>
    </xf>
    <xf numFmtId="0" fontId="43" fillId="0" borderId="171" xfId="0" applyFont="1" applyBorder="1" applyAlignment="1" applyProtection="1">
      <alignment vertical="center" shrinkToFit="1"/>
      <protection locked="0"/>
    </xf>
    <xf numFmtId="0" fontId="43" fillId="0" borderId="80" xfId="0" applyFont="1" applyBorder="1" applyAlignment="1" applyProtection="1">
      <alignment vertical="center" shrinkToFit="1"/>
      <protection locked="0"/>
    </xf>
    <xf numFmtId="0" fontId="43" fillId="0" borderId="166" xfId="0" applyFont="1" applyBorder="1" applyAlignment="1" applyProtection="1">
      <alignment vertical="center" shrinkToFit="1"/>
      <protection locked="0"/>
    </xf>
    <xf numFmtId="0" fontId="43" fillId="0" borderId="2" xfId="0" applyFont="1" applyFill="1" applyBorder="1" applyAlignment="1">
      <alignment horizontal="left" vertical="center"/>
    </xf>
    <xf numFmtId="0" fontId="43" fillId="0" borderId="2" xfId="0" applyFont="1" applyBorder="1" applyAlignment="1">
      <alignment horizontal="left" vertical="center"/>
    </xf>
    <xf numFmtId="0" fontId="43" fillId="0" borderId="31" xfId="0" applyFont="1" applyBorder="1" applyAlignment="1">
      <alignment horizontal="left" vertical="center"/>
    </xf>
    <xf numFmtId="0" fontId="36" fillId="24" borderId="2" xfId="0" applyFont="1" applyFill="1" applyBorder="1" applyAlignment="1">
      <alignment horizontal="left" vertical="center"/>
    </xf>
    <xf numFmtId="0" fontId="36" fillId="24" borderId="31" xfId="0" applyFont="1" applyFill="1" applyBorder="1" applyAlignment="1">
      <alignment horizontal="left" vertical="center"/>
    </xf>
    <xf numFmtId="3" fontId="42" fillId="24" borderId="0" xfId="44" applyNumberFormat="1" applyFont="1" applyFill="1" applyBorder="1" applyAlignment="1" applyProtection="1">
      <alignment vertical="top"/>
    </xf>
    <xf numFmtId="0" fontId="43" fillId="0" borderId="0" xfId="0" applyFont="1" applyAlignment="1" applyProtection="1">
      <alignment vertical="top"/>
    </xf>
    <xf numFmtId="3" fontId="42" fillId="24" borderId="0" xfId="44" applyNumberFormat="1" applyFont="1" applyFill="1" applyBorder="1" applyAlignment="1">
      <alignment vertical="top"/>
    </xf>
    <xf numFmtId="0" fontId="43" fillId="0" borderId="0" xfId="0" applyFont="1" applyAlignment="1">
      <alignment vertical="top"/>
    </xf>
    <xf numFmtId="0" fontId="43" fillId="24" borderId="80" xfId="0" applyFont="1" applyFill="1" applyBorder="1" applyAlignment="1">
      <alignment horizontal="left" vertical="center"/>
    </xf>
    <xf numFmtId="0" fontId="43" fillId="24" borderId="34" xfId="0" applyFont="1" applyFill="1" applyBorder="1" applyAlignment="1">
      <alignment horizontal="left" vertical="center"/>
    </xf>
    <xf numFmtId="0" fontId="43" fillId="24" borderId="166" xfId="0" applyFont="1" applyFill="1" applyBorder="1" applyAlignment="1">
      <alignment horizontal="left" vertical="center"/>
    </xf>
    <xf numFmtId="0" fontId="42" fillId="24" borderId="0" xfId="0" applyFont="1" applyFill="1" applyAlignment="1">
      <alignment vertical="top"/>
    </xf>
    <xf numFmtId="0" fontId="36" fillId="24" borderId="97" xfId="0" applyFont="1" applyFill="1" applyBorder="1" applyAlignment="1">
      <alignment horizontal="left" vertical="center"/>
    </xf>
    <xf numFmtId="0" fontId="43" fillId="0" borderId="100" xfId="0" applyFont="1" applyBorder="1" applyAlignment="1">
      <alignment horizontal="left" vertical="center"/>
    </xf>
    <xf numFmtId="0" fontId="31" fillId="24" borderId="0" xfId="0" applyFont="1" applyFill="1" applyAlignment="1">
      <alignment horizontal="left" vertical="center"/>
    </xf>
    <xf numFmtId="0" fontId="43" fillId="0" borderId="0" xfId="0" applyFont="1" applyAlignment="1">
      <alignment horizontal="left" vertical="center"/>
    </xf>
    <xf numFmtId="3" fontId="50" fillId="24" borderId="0" xfId="44" applyNumberFormat="1" applyFont="1" applyFill="1" applyAlignment="1">
      <alignment horizontal="center" vertical="center"/>
    </xf>
    <xf numFmtId="0" fontId="42" fillId="0" borderId="0" xfId="0" applyFont="1" applyAlignment="1">
      <alignment horizontal="center" vertical="center"/>
    </xf>
    <xf numFmtId="3" fontId="63" fillId="27" borderId="124" xfId="44" applyNumberFormat="1" applyFont="1" applyFill="1" applyBorder="1" applyAlignment="1">
      <alignment horizontal="center" vertical="center"/>
    </xf>
    <xf numFmtId="0" fontId="63" fillId="27" borderId="98" xfId="0" applyFont="1" applyFill="1" applyBorder="1" applyAlignment="1">
      <alignment horizontal="center" vertical="center"/>
    </xf>
    <xf numFmtId="0" fontId="63" fillId="27" borderId="171" xfId="0" applyFont="1" applyFill="1" applyBorder="1" applyAlignment="1">
      <alignment horizontal="center" vertical="center"/>
    </xf>
    <xf numFmtId="0" fontId="63" fillId="27" borderId="80" xfId="0" applyFont="1" applyFill="1" applyBorder="1" applyAlignment="1">
      <alignment horizontal="center" vertical="center"/>
    </xf>
    <xf numFmtId="0" fontId="63" fillId="27" borderId="34" xfId="0" applyFont="1" applyFill="1" applyBorder="1" applyAlignment="1">
      <alignment horizontal="center" vertical="center"/>
    </xf>
    <xf numFmtId="0" fontId="63" fillId="27" borderId="166" xfId="0" applyFont="1" applyFill="1" applyBorder="1" applyAlignment="1">
      <alignment horizontal="center" vertical="center"/>
    </xf>
    <xf numFmtId="0" fontId="63" fillId="27" borderId="97" xfId="0" applyFont="1" applyFill="1" applyBorder="1" applyAlignment="1">
      <alignment horizontal="center" vertical="center"/>
    </xf>
    <xf numFmtId="0" fontId="63" fillId="27" borderId="177" xfId="0" applyFont="1" applyFill="1" applyBorder="1" applyAlignment="1">
      <alignment horizontal="center" vertical="center"/>
    </xf>
    <xf numFmtId="0" fontId="63" fillId="27" borderId="85" xfId="0" applyFont="1" applyFill="1" applyBorder="1" applyAlignment="1">
      <alignment horizontal="center" vertical="center"/>
    </xf>
    <xf numFmtId="0" fontId="36" fillId="24" borderId="47" xfId="0" applyFont="1" applyFill="1" applyBorder="1" applyAlignment="1">
      <alignment horizontal="left" vertical="center"/>
    </xf>
    <xf numFmtId="0" fontId="36" fillId="0" borderId="2" xfId="0" applyFont="1" applyBorder="1" applyAlignment="1">
      <alignment vertical="center"/>
    </xf>
    <xf numFmtId="0" fontId="36" fillId="24" borderId="35" xfId="0" applyFont="1" applyFill="1" applyBorder="1" applyAlignment="1">
      <alignment horizontal="left" vertical="center"/>
    </xf>
    <xf numFmtId="0" fontId="36" fillId="0" borderId="103" xfId="0" applyFont="1" applyBorder="1" applyAlignment="1">
      <alignment vertical="center"/>
    </xf>
    <xf numFmtId="0" fontId="68" fillId="0" borderId="2" xfId="0" applyFont="1" applyFill="1" applyBorder="1" applyAlignment="1">
      <alignment horizontal="left" vertical="center"/>
    </xf>
    <xf numFmtId="3" fontId="36" fillId="24" borderId="97" xfId="44" applyNumberFormat="1" applyFont="1" applyFill="1" applyBorder="1" applyAlignment="1">
      <alignment horizontal="left" vertical="center"/>
    </xf>
    <xf numFmtId="0" fontId="36" fillId="0" borderId="97" xfId="0" applyFont="1" applyBorder="1" applyAlignment="1">
      <alignment vertical="center"/>
    </xf>
    <xf numFmtId="3" fontId="56" fillId="24" borderId="0" xfId="44" applyNumberFormat="1" applyFont="1" applyFill="1" applyAlignment="1">
      <alignment horizontal="center" vertical="center"/>
    </xf>
    <xf numFmtId="0" fontId="48" fillId="0" borderId="0" xfId="0" applyFont="1" applyAlignment="1">
      <alignment horizontal="center" vertical="center"/>
    </xf>
    <xf numFmtId="0" fontId="36" fillId="24" borderId="0" xfId="0" applyFont="1" applyFill="1" applyAlignment="1">
      <alignment horizontal="left" vertical="center"/>
    </xf>
    <xf numFmtId="0" fontId="36" fillId="0" borderId="0" xfId="0" applyFont="1" applyAlignment="1">
      <alignment horizontal="left" vertical="center"/>
    </xf>
    <xf numFmtId="0" fontId="65" fillId="27" borderId="177" xfId="0" applyFont="1" applyFill="1" applyBorder="1" applyAlignment="1">
      <alignment horizontal="center" vertical="center"/>
    </xf>
    <xf numFmtId="0" fontId="65" fillId="27" borderId="85" xfId="0" applyFont="1" applyFill="1" applyBorder="1" applyAlignment="1">
      <alignment horizontal="center" vertical="center"/>
    </xf>
    <xf numFmtId="3" fontId="65" fillId="27" borderId="124" xfId="44" applyNumberFormat="1" applyFont="1" applyFill="1" applyBorder="1" applyAlignment="1">
      <alignment horizontal="center" vertical="center"/>
    </xf>
    <xf numFmtId="0" fontId="65" fillId="27" borderId="98" xfId="0" applyFont="1" applyFill="1" applyBorder="1" applyAlignment="1">
      <alignment horizontal="center" vertical="center"/>
    </xf>
    <xf numFmtId="0" fontId="65" fillId="27" borderId="80" xfId="0" applyFont="1" applyFill="1" applyBorder="1" applyAlignment="1">
      <alignment horizontal="center" vertical="center"/>
    </xf>
    <xf numFmtId="0" fontId="65" fillId="27" borderId="34" xfId="0" applyFont="1" applyFill="1" applyBorder="1" applyAlignment="1">
      <alignment horizontal="center" vertical="center"/>
    </xf>
    <xf numFmtId="0" fontId="65" fillId="27" borderId="165" xfId="0" applyFont="1" applyFill="1" applyBorder="1" applyAlignment="1">
      <alignment horizontal="center" vertical="center"/>
    </xf>
    <xf numFmtId="0" fontId="65" fillId="27" borderId="97" xfId="0" applyFont="1" applyFill="1" applyBorder="1" applyAlignment="1">
      <alignment horizontal="center" vertical="center"/>
    </xf>
    <xf numFmtId="0" fontId="65" fillId="27" borderId="100" xfId="0" applyFont="1" applyFill="1" applyBorder="1" applyAlignment="1">
      <alignment horizontal="center" vertical="center"/>
    </xf>
    <xf numFmtId="3" fontId="36" fillId="24" borderId="0" xfId="44" applyNumberFormat="1" applyFont="1" applyFill="1" applyAlignment="1">
      <alignment vertical="top"/>
    </xf>
    <xf numFmtId="0" fontId="36" fillId="0" borderId="0" xfId="0" applyFont="1" applyAlignment="1">
      <alignment vertical="top"/>
    </xf>
    <xf numFmtId="0" fontId="43" fillId="24" borderId="124" xfId="57" applyFont="1" applyFill="1" applyBorder="1" applyAlignment="1">
      <alignment vertical="center" wrapText="1"/>
    </xf>
    <xf numFmtId="0" fontId="43" fillId="24" borderId="171" xfId="57" applyFont="1" applyFill="1" applyBorder="1" applyAlignment="1">
      <alignment vertical="center" wrapText="1"/>
    </xf>
    <xf numFmtId="0" fontId="43" fillId="24" borderId="80" xfId="57" applyFont="1" applyFill="1" applyBorder="1" applyAlignment="1">
      <alignment vertical="center" wrapText="1"/>
    </xf>
    <xf numFmtId="0" fontId="43" fillId="24" borderId="166" xfId="57" applyFont="1" applyFill="1" applyBorder="1" applyAlignment="1">
      <alignment vertical="center" wrapText="1"/>
    </xf>
    <xf numFmtId="3" fontId="36" fillId="24" borderId="0" xfId="44" applyNumberFormat="1" applyFont="1" applyFill="1" applyBorder="1" applyAlignment="1">
      <alignment horizontal="left" vertical="top"/>
    </xf>
    <xf numFmtId="0" fontId="36" fillId="24" borderId="142" xfId="0" applyFont="1" applyFill="1" applyBorder="1" applyAlignment="1">
      <alignment horizontal="left" vertical="center"/>
    </xf>
    <xf numFmtId="0" fontId="36" fillId="0" borderId="89" xfId="0" applyFont="1" applyBorder="1" applyAlignment="1">
      <alignment horizontal="left" vertical="center"/>
    </xf>
    <xf numFmtId="3" fontId="36" fillId="24" borderId="2" xfId="44" applyNumberFormat="1" applyFont="1" applyFill="1" applyBorder="1" applyAlignment="1">
      <alignment vertical="center"/>
    </xf>
    <xf numFmtId="3" fontId="68" fillId="0" borderId="2" xfId="44" applyNumberFormat="1" applyFont="1" applyFill="1" applyBorder="1" applyAlignment="1">
      <alignment horizontal="left" vertical="center"/>
    </xf>
    <xf numFmtId="0" fontId="36" fillId="24" borderId="130" xfId="0" applyFont="1" applyFill="1" applyBorder="1" applyAlignment="1">
      <alignment horizontal="left" vertical="center"/>
    </xf>
    <xf numFmtId="0" fontId="36" fillId="0" borderId="140" xfId="0" applyFont="1" applyBorder="1" applyAlignment="1">
      <alignment vertical="center"/>
    </xf>
    <xf numFmtId="3" fontId="36" fillId="24" borderId="97" xfId="44" applyNumberFormat="1" applyFont="1" applyFill="1" applyBorder="1" applyAlignment="1">
      <alignment vertical="center"/>
    </xf>
    <xf numFmtId="0" fontId="36" fillId="24" borderId="77" xfId="0" applyFont="1" applyFill="1" applyBorder="1" applyAlignment="1">
      <alignment horizontal="left" vertical="center"/>
    </xf>
    <xf numFmtId="0" fontId="36" fillId="0" borderId="88" xfId="0" applyFont="1" applyBorder="1" applyAlignment="1">
      <alignment vertical="center"/>
    </xf>
    <xf numFmtId="3" fontId="36" fillId="24" borderId="89" xfId="44" applyNumberFormat="1" applyFont="1" applyFill="1" applyBorder="1" applyAlignment="1">
      <alignment vertical="center"/>
    </xf>
    <xf numFmtId="3" fontId="36" fillId="24" borderId="47" xfId="44" applyNumberFormat="1" applyFont="1" applyFill="1" applyBorder="1" applyAlignment="1">
      <alignment vertical="center"/>
    </xf>
    <xf numFmtId="0" fontId="36" fillId="0" borderId="89" xfId="0" applyFont="1" applyBorder="1" applyAlignment="1">
      <alignment vertical="center"/>
    </xf>
    <xf numFmtId="0" fontId="36" fillId="24" borderId="174" xfId="0" applyFont="1" applyFill="1" applyBorder="1" applyAlignment="1">
      <alignment horizontal="left" vertical="center"/>
    </xf>
    <xf numFmtId="0" fontId="36" fillId="0" borderId="175" xfId="0" applyFont="1" applyBorder="1" applyAlignment="1">
      <alignment vertical="center"/>
    </xf>
    <xf numFmtId="3" fontId="36" fillId="24" borderId="124" xfId="44" applyNumberFormat="1" applyFont="1" applyFill="1" applyBorder="1" applyAlignment="1">
      <alignment vertical="center"/>
    </xf>
    <xf numFmtId="0" fontId="36" fillId="0" borderId="98" xfId="0" applyFont="1" applyBorder="1" applyAlignment="1"/>
    <xf numFmtId="3" fontId="36" fillId="24" borderId="221" xfId="44" applyNumberFormat="1" applyFont="1" applyFill="1" applyBorder="1" applyAlignment="1">
      <alignment vertical="center"/>
    </xf>
    <xf numFmtId="3" fontId="36" fillId="24" borderId="80" xfId="44" applyNumberFormat="1" applyFont="1" applyFill="1" applyBorder="1" applyAlignment="1">
      <alignment vertical="center"/>
    </xf>
    <xf numFmtId="0" fontId="36" fillId="0" borderId="34" xfId="0" applyFont="1" applyBorder="1" applyAlignment="1">
      <alignment vertical="center"/>
    </xf>
    <xf numFmtId="0" fontId="36" fillId="24" borderId="124" xfId="0" applyFont="1" applyFill="1" applyBorder="1" applyAlignment="1">
      <alignment horizontal="left" vertical="center"/>
    </xf>
    <xf numFmtId="0" fontId="36" fillId="0" borderId="98" xfId="0" applyFont="1" applyBorder="1" applyAlignment="1">
      <alignment vertical="center"/>
    </xf>
    <xf numFmtId="3" fontId="36" fillId="24" borderId="88" xfId="44" applyNumberFormat="1" applyFont="1" applyFill="1" applyBorder="1" applyAlignment="1">
      <alignment vertical="center"/>
    </xf>
    <xf numFmtId="3" fontId="36" fillId="24" borderId="175" xfId="44" applyNumberFormat="1" applyFont="1" applyFill="1" applyBorder="1" applyAlignment="1">
      <alignment vertical="center"/>
    </xf>
    <xf numFmtId="3" fontId="36" fillId="24" borderId="140" xfId="44" applyNumberFormat="1" applyFont="1" applyFill="1" applyBorder="1" applyAlignment="1">
      <alignment vertical="center"/>
    </xf>
    <xf numFmtId="3" fontId="36" fillId="24" borderId="172" xfId="44" applyNumberFormat="1" applyFont="1" applyFill="1" applyBorder="1" applyAlignment="1">
      <alignment vertical="center"/>
    </xf>
    <xf numFmtId="3" fontId="36" fillId="24" borderId="220" xfId="44" applyNumberFormat="1" applyFont="1" applyFill="1" applyBorder="1" applyAlignment="1">
      <alignment vertical="center"/>
    </xf>
    <xf numFmtId="0" fontId="36" fillId="0" borderId="87" xfId="0" applyFont="1" applyBorder="1" applyAlignment="1">
      <alignment vertical="center"/>
    </xf>
    <xf numFmtId="3" fontId="36" fillId="24" borderId="127" xfId="44" applyNumberFormat="1" applyFont="1" applyFill="1" applyBorder="1" applyAlignment="1">
      <alignment vertical="center"/>
    </xf>
    <xf numFmtId="0" fontId="36" fillId="0" borderId="103" xfId="0" applyFont="1" applyBorder="1" applyAlignment="1"/>
    <xf numFmtId="3" fontId="36" fillId="24" borderId="0" xfId="44" applyNumberFormat="1" applyFont="1" applyFill="1" applyAlignment="1">
      <alignment horizontal="left" vertical="center"/>
    </xf>
    <xf numFmtId="0" fontId="36" fillId="25" borderId="133" xfId="0" applyFont="1" applyFill="1" applyBorder="1" applyAlignment="1"/>
    <xf numFmtId="0" fontId="36" fillId="25" borderId="113" xfId="0" applyFont="1" applyFill="1" applyBorder="1" applyAlignment="1"/>
    <xf numFmtId="0" fontId="36" fillId="25" borderId="137" xfId="0" applyFont="1" applyFill="1" applyBorder="1" applyAlignment="1"/>
    <xf numFmtId="0" fontId="36" fillId="25" borderId="123" xfId="0" applyFont="1" applyFill="1" applyBorder="1" applyAlignment="1"/>
    <xf numFmtId="0" fontId="65" fillId="27" borderId="222" xfId="0" applyFont="1" applyFill="1" applyBorder="1" applyAlignment="1">
      <alignment horizontal="center" vertical="center" wrapText="1"/>
    </xf>
    <xf numFmtId="0" fontId="65" fillId="27" borderId="125" xfId="0" applyFont="1" applyFill="1" applyBorder="1" applyAlignment="1">
      <alignment horizontal="center" vertical="center"/>
    </xf>
    <xf numFmtId="0" fontId="65" fillId="27" borderId="18" xfId="0" applyFont="1" applyFill="1" applyBorder="1" applyAlignment="1">
      <alignment horizontal="center" vertical="center"/>
    </xf>
    <xf numFmtId="0" fontId="65" fillId="27" borderId="19" xfId="0" applyFont="1" applyFill="1" applyBorder="1" applyAlignment="1">
      <alignment horizontal="center" vertical="center"/>
    </xf>
    <xf numFmtId="0" fontId="65" fillId="27" borderId="223" xfId="0" applyFont="1" applyFill="1" applyBorder="1" applyAlignment="1">
      <alignment horizontal="center" vertical="center"/>
    </xf>
    <xf numFmtId="0" fontId="65" fillId="27" borderId="20" xfId="0" applyFont="1" applyFill="1" applyBorder="1" applyAlignment="1">
      <alignment horizontal="center" vertical="center"/>
    </xf>
    <xf numFmtId="0" fontId="65" fillId="27" borderId="96" xfId="0" applyFont="1" applyFill="1" applyBorder="1" applyAlignment="1">
      <alignment horizontal="center" vertical="center" wrapText="1"/>
    </xf>
    <xf numFmtId="0" fontId="65" fillId="27" borderId="100" xfId="0" applyFont="1" applyFill="1" applyBorder="1" applyAlignment="1">
      <alignment horizontal="center" vertical="center" wrapText="1"/>
    </xf>
    <xf numFmtId="0" fontId="36" fillId="25" borderId="135" xfId="0" applyFont="1" applyFill="1" applyBorder="1" applyAlignment="1">
      <alignment horizontal="left" vertical="center" textRotation="255"/>
    </xf>
    <xf numFmtId="0" fontId="36" fillId="25" borderId="132" xfId="0" applyFont="1" applyFill="1" applyBorder="1" applyAlignment="1"/>
    <xf numFmtId="176" fontId="53" fillId="25" borderId="160" xfId="0" applyNumberFormat="1" applyFont="1" applyFill="1" applyBorder="1" applyAlignment="1">
      <alignment horizontal="right" vertical="center"/>
    </xf>
    <xf numFmtId="176" fontId="53" fillId="25" borderId="114" xfId="0" applyNumberFormat="1" applyFont="1" applyFill="1" applyBorder="1" applyAlignment="1">
      <alignment horizontal="right" vertical="center"/>
    </xf>
    <xf numFmtId="0" fontId="36" fillId="0" borderId="0" xfId="0" applyFont="1" applyFill="1" applyAlignment="1">
      <alignment vertical="top" wrapText="1"/>
    </xf>
    <xf numFmtId="0" fontId="36" fillId="24" borderId="124" xfId="57" applyFont="1" applyFill="1" applyBorder="1" applyAlignment="1">
      <alignment vertical="center" wrapText="1"/>
    </xf>
    <xf numFmtId="0" fontId="36" fillId="24" borderId="171" xfId="57" applyFont="1" applyFill="1" applyBorder="1" applyAlignment="1">
      <alignment vertical="center" wrapText="1"/>
    </xf>
    <xf numFmtId="0" fontId="36" fillId="24" borderId="80" xfId="57" applyFont="1" applyFill="1" applyBorder="1" applyAlignment="1">
      <alignment vertical="center" wrapText="1"/>
    </xf>
    <xf numFmtId="0" fontId="36" fillId="24" borderId="166" xfId="57" applyFont="1" applyFill="1" applyBorder="1" applyAlignment="1">
      <alignment vertical="center" wrapText="1"/>
    </xf>
    <xf numFmtId="3" fontId="36" fillId="24" borderId="0" xfId="44" applyNumberFormat="1" applyFont="1" applyFill="1" applyAlignment="1">
      <alignment vertical="top" wrapText="1"/>
    </xf>
    <xf numFmtId="0" fontId="36" fillId="24" borderId="0" xfId="0" applyFont="1" applyFill="1" applyAlignment="1">
      <alignment vertical="top" wrapText="1"/>
    </xf>
    <xf numFmtId="0" fontId="36" fillId="24" borderId="0" xfId="0" applyFont="1" applyFill="1" applyAlignment="1">
      <alignment vertical="top"/>
    </xf>
    <xf numFmtId="0" fontId="36" fillId="24" borderId="89" xfId="0" applyFont="1" applyFill="1" applyBorder="1" applyAlignment="1">
      <alignment horizontal="left" vertical="center"/>
    </xf>
    <xf numFmtId="0" fontId="36" fillId="24" borderId="159" xfId="0" applyFont="1" applyFill="1" applyBorder="1" applyAlignment="1">
      <alignment horizontal="left" vertical="center"/>
    </xf>
    <xf numFmtId="0" fontId="36" fillId="24" borderId="48" xfId="0" applyFont="1" applyFill="1" applyBorder="1" applyAlignment="1">
      <alignment horizontal="left" vertical="center"/>
    </xf>
    <xf numFmtId="0" fontId="36" fillId="24" borderId="47" xfId="0" applyFont="1" applyFill="1" applyBorder="1" applyAlignment="1">
      <alignment horizontal="right" vertical="center"/>
    </xf>
    <xf numFmtId="0" fontId="36" fillId="24" borderId="2" xfId="0" applyFont="1" applyFill="1" applyBorder="1" applyAlignment="1">
      <alignment horizontal="right" vertical="center"/>
    </xf>
    <xf numFmtId="0" fontId="36" fillId="24" borderId="31" xfId="0" applyFont="1" applyFill="1" applyBorder="1" applyAlignment="1">
      <alignment horizontal="right" vertical="center"/>
    </xf>
    <xf numFmtId="0" fontId="36" fillId="0" borderId="0" xfId="0" applyFont="1" applyAlignment="1">
      <alignment vertical="top" wrapText="1"/>
    </xf>
    <xf numFmtId="0" fontId="36" fillId="24" borderId="80" xfId="0" applyFont="1" applyFill="1" applyBorder="1" applyAlignment="1">
      <alignment horizontal="center" vertical="center"/>
    </xf>
    <xf numFmtId="0" fontId="36" fillId="0" borderId="34" xfId="0" applyFont="1" applyBorder="1" applyAlignment="1">
      <alignment horizontal="center" vertical="center"/>
    </xf>
    <xf numFmtId="0" fontId="36" fillId="0" borderId="84" xfId="0" applyFont="1" applyBorder="1" applyAlignment="1">
      <alignment horizontal="center" vertical="center"/>
    </xf>
    <xf numFmtId="0" fontId="36" fillId="0" borderId="86" xfId="0" applyFont="1" applyBorder="1" applyAlignment="1">
      <alignment vertical="center"/>
    </xf>
    <xf numFmtId="0" fontId="36" fillId="24" borderId="23" xfId="0" applyFont="1" applyFill="1" applyBorder="1" applyAlignment="1">
      <alignment horizontal="right" vertical="center"/>
    </xf>
    <xf numFmtId="0" fontId="36" fillId="24" borderId="71" xfId="0" applyFont="1" applyFill="1" applyBorder="1" applyAlignment="1">
      <alignment horizontal="right" vertical="center"/>
    </xf>
    <xf numFmtId="0" fontId="36" fillId="24" borderId="25" xfId="0" applyFont="1" applyFill="1" applyBorder="1" applyAlignment="1">
      <alignment horizontal="right" vertical="center"/>
    </xf>
    <xf numFmtId="0" fontId="36" fillId="24" borderId="140" xfId="0" applyFont="1" applyFill="1" applyBorder="1" applyAlignment="1">
      <alignment horizontal="left" vertical="center"/>
    </xf>
    <xf numFmtId="0" fontId="36" fillId="24" borderId="224" xfId="0" applyFont="1" applyFill="1" applyBorder="1" applyAlignment="1">
      <alignment horizontal="left" vertical="center"/>
    </xf>
    <xf numFmtId="0" fontId="36" fillId="0" borderId="2" xfId="0" applyFont="1" applyFill="1" applyBorder="1" applyAlignment="1">
      <alignment horizontal="left" vertical="center"/>
    </xf>
    <xf numFmtId="0" fontId="36" fillId="24" borderId="138" xfId="0" applyFont="1" applyFill="1" applyBorder="1" applyAlignment="1">
      <alignment horizontal="left" vertical="center"/>
    </xf>
    <xf numFmtId="0" fontId="36" fillId="24" borderId="139" xfId="0" applyFont="1" applyFill="1" applyBorder="1" applyAlignment="1">
      <alignment horizontal="left" vertical="center"/>
    </xf>
    <xf numFmtId="0" fontId="36" fillId="24" borderId="27" xfId="0" applyFont="1" applyFill="1" applyBorder="1" applyAlignment="1">
      <alignment horizontal="left" vertical="center"/>
    </xf>
    <xf numFmtId="0" fontId="50" fillId="26" borderId="124" xfId="0" applyFont="1" applyFill="1" applyBorder="1" applyAlignment="1">
      <alignment horizontal="center" vertical="center"/>
    </xf>
    <xf numFmtId="0" fontId="50" fillId="26" borderId="98" xfId="0" applyFont="1" applyFill="1" applyBorder="1" applyAlignment="1">
      <alignment horizontal="center" vertical="center"/>
    </xf>
    <xf numFmtId="0" fontId="50" fillId="26" borderId="170" xfId="0" applyFont="1" applyFill="1" applyBorder="1" applyAlignment="1">
      <alignment horizontal="center" vertical="center"/>
    </xf>
    <xf numFmtId="0" fontId="42" fillId="26" borderId="80" xfId="0" applyFont="1" applyFill="1" applyBorder="1" applyAlignment="1">
      <alignment horizontal="center" vertical="center"/>
    </xf>
    <xf numFmtId="0" fontId="42" fillId="26" borderId="34" xfId="0" applyFont="1" applyFill="1" applyBorder="1" applyAlignment="1">
      <alignment horizontal="center" vertical="center"/>
    </xf>
    <xf numFmtId="0" fontId="42" fillId="26" borderId="84" xfId="0" applyFont="1" applyFill="1" applyBorder="1" applyAlignment="1">
      <alignment horizontal="center" vertical="center"/>
    </xf>
    <xf numFmtId="0" fontId="50" fillId="26" borderId="143" xfId="0" applyFont="1" applyFill="1" applyBorder="1" applyAlignment="1">
      <alignment horizontal="center" vertical="center"/>
    </xf>
    <xf numFmtId="0" fontId="50" fillId="26" borderId="171" xfId="0" applyFont="1" applyFill="1" applyBorder="1" applyAlignment="1">
      <alignment horizontal="center" vertical="center"/>
    </xf>
    <xf numFmtId="0" fontId="42" fillId="26" borderId="141" xfId="0" applyFont="1" applyFill="1" applyBorder="1" applyAlignment="1">
      <alignment horizontal="center" vertical="center"/>
    </xf>
    <xf numFmtId="0" fontId="42" fillId="26" borderId="166" xfId="0" applyFont="1" applyFill="1" applyBorder="1" applyAlignment="1">
      <alignment horizontal="center" vertical="center"/>
    </xf>
    <xf numFmtId="180" fontId="36" fillId="24" borderId="124" xfId="0" applyNumberFormat="1" applyFont="1" applyFill="1" applyBorder="1" applyAlignment="1">
      <alignment vertical="center" shrinkToFit="1"/>
    </xf>
    <xf numFmtId="0" fontId="36" fillId="0" borderId="171" xfId="0" applyFont="1" applyBorder="1" applyAlignment="1">
      <alignment vertical="center" shrinkToFit="1"/>
    </xf>
    <xf numFmtId="0" fontId="36" fillId="0" borderId="80" xfId="0" applyFont="1" applyBorder="1" applyAlignment="1">
      <alignment vertical="center" shrinkToFit="1"/>
    </xf>
    <xf numFmtId="0" fontId="36" fillId="0" borderId="166" xfId="0" applyFont="1" applyBorder="1" applyAlignment="1">
      <alignment vertical="center" shrinkToFit="1"/>
    </xf>
    <xf numFmtId="0" fontId="36" fillId="24" borderId="141" xfId="0" applyFont="1" applyFill="1" applyBorder="1" applyAlignment="1">
      <alignment horizontal="center" vertical="center"/>
    </xf>
    <xf numFmtId="0" fontId="36" fillId="24" borderId="34" xfId="0" applyFont="1" applyFill="1" applyBorder="1" applyAlignment="1">
      <alignment horizontal="center" vertical="center"/>
    </xf>
    <xf numFmtId="0" fontId="36" fillId="24" borderId="166" xfId="0" applyFont="1" applyFill="1" applyBorder="1" applyAlignment="1">
      <alignment horizontal="center" vertical="center"/>
    </xf>
    <xf numFmtId="0" fontId="36" fillId="24" borderId="0" xfId="0" applyFont="1" applyFill="1" applyAlignment="1">
      <alignment vertical="center"/>
    </xf>
    <xf numFmtId="0" fontId="36" fillId="0" borderId="48" xfId="0" applyFont="1" applyFill="1" applyBorder="1" applyAlignment="1">
      <alignment horizontal="left" vertical="center"/>
    </xf>
    <xf numFmtId="0" fontId="36" fillId="24" borderId="124" xfId="0" applyFont="1" applyFill="1" applyBorder="1" applyAlignment="1">
      <alignment vertical="center"/>
    </xf>
    <xf numFmtId="0" fontId="36" fillId="24" borderId="80" xfId="0" applyFont="1" applyFill="1" applyBorder="1" applyAlignment="1">
      <alignment vertical="center"/>
    </xf>
    <xf numFmtId="0" fontId="36" fillId="24" borderId="98" xfId="0" applyFont="1" applyFill="1" applyBorder="1"/>
    <xf numFmtId="0" fontId="36" fillId="24" borderId="171" xfId="0" applyFont="1" applyFill="1" applyBorder="1"/>
    <xf numFmtId="0" fontId="36" fillId="24" borderId="34" xfId="0" applyFont="1" applyFill="1" applyBorder="1"/>
    <xf numFmtId="0" fontId="36" fillId="24" borderId="166" xfId="0" applyFont="1" applyFill="1" applyBorder="1"/>
    <xf numFmtId="0" fontId="48" fillId="24" borderId="0" xfId="0" applyFont="1" applyFill="1" applyAlignment="1">
      <alignment horizontal="center" vertical="center"/>
    </xf>
    <xf numFmtId="0" fontId="50" fillId="26" borderId="176" xfId="0" applyFont="1" applyFill="1" applyBorder="1" applyAlignment="1">
      <alignment horizontal="center" vertical="center"/>
    </xf>
    <xf numFmtId="0" fontId="50" fillId="26" borderId="1" xfId="0" applyFont="1" applyFill="1" applyBorder="1" applyAlignment="1">
      <alignment horizontal="center" vertical="center"/>
    </xf>
    <xf numFmtId="0" fontId="50" fillId="26" borderId="169" xfId="0" applyFont="1" applyFill="1" applyBorder="1" applyAlignment="1">
      <alignment horizontal="center" vertical="center"/>
    </xf>
    <xf numFmtId="0" fontId="36" fillId="0" borderId="89" xfId="0" applyFont="1" applyBorder="1" applyAlignment="1"/>
    <xf numFmtId="0" fontId="36" fillId="0" borderId="159" xfId="0" applyFont="1" applyBorder="1" applyAlignment="1"/>
    <xf numFmtId="0" fontId="30" fillId="0" borderId="103" xfId="58" applyFont="1" applyBorder="1" applyAlignment="1">
      <alignment horizontal="center" vertical="center" wrapText="1"/>
    </xf>
    <xf numFmtId="0" fontId="30" fillId="0" borderId="32" xfId="58" applyFont="1" applyBorder="1" applyAlignment="1">
      <alignment horizontal="center" vertical="center" wrapText="1"/>
    </xf>
    <xf numFmtId="0" fontId="30" fillId="0" borderId="71" xfId="58" applyFont="1" applyBorder="1" applyAlignment="1">
      <alignment horizontal="center" vertical="center" wrapText="1"/>
    </xf>
    <xf numFmtId="0" fontId="30" fillId="0" borderId="29" xfId="58" applyFont="1" applyBorder="1" applyAlignment="1">
      <alignment horizontal="center" vertical="center" wrapText="1"/>
    </xf>
    <xf numFmtId="0" fontId="30" fillId="0" borderId="49" xfId="58" applyFont="1" applyBorder="1" applyAlignment="1">
      <alignment horizontal="center" vertical="center" wrapText="1"/>
    </xf>
    <xf numFmtId="0" fontId="30" fillId="0" borderId="13" xfId="58" applyFont="1" applyBorder="1" applyAlignment="1">
      <alignment horizontal="center" vertical="center" wrapText="1"/>
    </xf>
    <xf numFmtId="0" fontId="30" fillId="0" borderId="26" xfId="58" applyFont="1" applyBorder="1" applyAlignment="1">
      <alignment horizontal="center" vertical="center"/>
    </xf>
    <xf numFmtId="0" fontId="30" fillId="0" borderId="57" xfId="58" applyFont="1" applyBorder="1" applyAlignment="1">
      <alignment horizontal="center" vertical="center"/>
    </xf>
    <xf numFmtId="0" fontId="30" fillId="0" borderId="49" xfId="58" applyFont="1" applyBorder="1" applyAlignment="1">
      <alignment horizontal="center" vertical="center"/>
    </xf>
    <xf numFmtId="0" fontId="30" fillId="0" borderId="35" xfId="58" applyFont="1" applyBorder="1" applyAlignment="1">
      <alignment horizontal="center" vertical="center"/>
    </xf>
    <xf numFmtId="0" fontId="30" fillId="0" borderId="103" xfId="58" applyFont="1" applyBorder="1" applyAlignment="1">
      <alignment horizontal="center" vertical="center"/>
    </xf>
    <xf numFmtId="0" fontId="30" fillId="0" borderId="32" xfId="58" applyFont="1" applyBorder="1" applyAlignment="1">
      <alignment horizontal="center" vertical="center"/>
    </xf>
    <xf numFmtId="0" fontId="30" fillId="0" borderId="58" xfId="58" applyFont="1" applyBorder="1" applyAlignment="1">
      <alignment horizontal="center" vertical="center"/>
    </xf>
    <xf numFmtId="0" fontId="30" fillId="0" borderId="59" xfId="58" applyFont="1" applyBorder="1" applyAlignment="1">
      <alignment horizontal="center" vertical="center"/>
    </xf>
    <xf numFmtId="0" fontId="30" fillId="0" borderId="62" xfId="58" applyFont="1" applyBorder="1" applyAlignment="1">
      <alignment horizontal="center" vertical="center"/>
    </xf>
    <xf numFmtId="0" fontId="30" fillId="0" borderId="178" xfId="58" applyFont="1" applyBorder="1" applyAlignment="1">
      <alignment horizontal="center" vertical="center"/>
    </xf>
    <xf numFmtId="0" fontId="30" fillId="0" borderId="179" xfId="58" applyFont="1" applyBorder="1" applyAlignment="1">
      <alignment horizontal="center" vertical="center"/>
    </xf>
    <xf numFmtId="0" fontId="30" fillId="0" borderId="180" xfId="58" applyFont="1" applyBorder="1" applyAlignment="1">
      <alignment horizontal="center" vertical="center"/>
    </xf>
    <xf numFmtId="0" fontId="30" fillId="0" borderId="13" xfId="58" applyFont="1" applyBorder="1" applyAlignment="1">
      <alignment horizontal="center" vertical="center"/>
    </xf>
    <xf numFmtId="0" fontId="30" fillId="0" borderId="23" xfId="58" applyFont="1" applyBorder="1" applyAlignment="1">
      <alignment horizontal="center" vertical="center"/>
    </xf>
    <xf numFmtId="0" fontId="30" fillId="0" borderId="71" xfId="58" applyFont="1" applyBorder="1" applyAlignment="1">
      <alignment horizontal="center" vertical="center"/>
    </xf>
    <xf numFmtId="0" fontId="30" fillId="0" borderId="29" xfId="58" applyFont="1" applyBorder="1" applyAlignment="1">
      <alignment horizontal="center" vertical="center"/>
    </xf>
    <xf numFmtId="0" fontId="30" fillId="0" borderId="117" xfId="58" applyFont="1" applyBorder="1" applyAlignment="1">
      <alignment horizontal="center" vertical="center"/>
    </xf>
    <xf numFmtId="0" fontId="30" fillId="0" borderId="181" xfId="58" applyFont="1" applyBorder="1" applyAlignment="1">
      <alignment horizontal="center" vertical="center" wrapText="1"/>
    </xf>
    <xf numFmtId="0" fontId="30" fillId="0" borderId="183" xfId="58" applyFont="1" applyBorder="1" applyAlignment="1">
      <alignment horizontal="center" vertical="center" wrapText="1"/>
    </xf>
    <xf numFmtId="0" fontId="30" fillId="0" borderId="182" xfId="58" applyFont="1" applyBorder="1" applyAlignment="1">
      <alignment horizontal="center" vertical="center" wrapText="1"/>
    </xf>
    <xf numFmtId="0" fontId="30" fillId="0" borderId="184" xfId="58" applyFont="1" applyBorder="1" applyAlignment="1">
      <alignment horizontal="center" vertical="center" wrapText="1"/>
    </xf>
    <xf numFmtId="0" fontId="30" fillId="0" borderId="185" xfId="58" applyFont="1" applyBorder="1" applyAlignment="1">
      <alignment horizontal="center" vertical="center"/>
    </xf>
    <xf numFmtId="0" fontId="30" fillId="0" borderId="105" xfId="58" applyFont="1" applyBorder="1" applyAlignment="1">
      <alignment horizontal="center" vertical="center"/>
    </xf>
    <xf numFmtId="0" fontId="30" fillId="0" borderId="186" xfId="58" applyFont="1" applyBorder="1" applyAlignment="1">
      <alignment horizontal="center" vertical="center"/>
    </xf>
    <xf numFmtId="0" fontId="30" fillId="0" borderId="38" xfId="58" applyFont="1" applyBorder="1" applyAlignment="1">
      <alignment horizontal="center" vertical="center"/>
    </xf>
    <xf numFmtId="0" fontId="30" fillId="0" borderId="36" xfId="58" applyFont="1" applyBorder="1" applyAlignment="1">
      <alignment horizontal="center" vertical="center"/>
    </xf>
    <xf numFmtId="0" fontId="30" fillId="0" borderId="181" xfId="58" applyFont="1" applyBorder="1" applyAlignment="1">
      <alignment horizontal="center" vertical="center"/>
    </xf>
    <xf numFmtId="0" fontId="30" fillId="0" borderId="182" xfId="58" applyFont="1" applyBorder="1" applyAlignment="1">
      <alignment horizontal="center" vertical="center"/>
    </xf>
    <xf numFmtId="0" fontId="30" fillId="0" borderId="40" xfId="58" applyFont="1" applyBorder="1" applyAlignment="1">
      <alignment horizontal="center" vertical="center"/>
    </xf>
    <xf numFmtId="0" fontId="30" fillId="0" borderId="187" xfId="58" applyFont="1" applyBorder="1" applyAlignment="1">
      <alignment horizontal="center" vertical="center"/>
    </xf>
    <xf numFmtId="0" fontId="30" fillId="0" borderId="188" xfId="58" applyFont="1" applyBorder="1" applyAlignment="1">
      <alignment horizontal="center" vertical="center"/>
    </xf>
    <xf numFmtId="0" fontId="30" fillId="0" borderId="189" xfId="58" applyFont="1" applyBorder="1" applyAlignment="1">
      <alignment horizontal="center" vertical="center"/>
    </xf>
    <xf numFmtId="0" fontId="30" fillId="0" borderId="37" xfId="58" applyFont="1" applyBorder="1" applyAlignment="1">
      <alignment horizontal="center" vertical="center"/>
    </xf>
    <xf numFmtId="0" fontId="30" fillId="0" borderId="183" xfId="58" applyFont="1" applyBorder="1" applyAlignment="1">
      <alignment horizontal="center" vertical="center"/>
    </xf>
    <xf numFmtId="0" fontId="30" fillId="0" borderId="184" xfId="58" applyFont="1" applyBorder="1" applyAlignment="1">
      <alignment horizontal="center" vertical="center"/>
    </xf>
    <xf numFmtId="0" fontId="30" fillId="28" borderId="35" xfId="58" applyFont="1" applyFill="1" applyBorder="1" applyAlignment="1">
      <alignment horizontal="center" vertical="center"/>
    </xf>
    <xf numFmtId="0" fontId="30" fillId="28" borderId="23" xfId="58" applyFont="1" applyFill="1" applyBorder="1" applyAlignment="1">
      <alignment horizontal="center" vertical="center"/>
    </xf>
    <xf numFmtId="0" fontId="30" fillId="28" borderId="49" xfId="58" applyFont="1" applyFill="1" applyBorder="1" applyAlignment="1">
      <alignment horizontal="center" vertical="center" wrapText="1"/>
    </xf>
    <xf numFmtId="0" fontId="30" fillId="28" borderId="13" xfId="58" applyFont="1" applyFill="1" applyBorder="1" applyAlignment="1">
      <alignment horizontal="center" vertical="center" wrapText="1"/>
    </xf>
    <xf numFmtId="0" fontId="30" fillId="28" borderId="103" xfId="58" applyFont="1" applyFill="1" applyBorder="1" applyAlignment="1">
      <alignment horizontal="center" vertical="center" wrapText="1"/>
    </xf>
    <xf numFmtId="0" fontId="30" fillId="28" borderId="32" xfId="58" applyFont="1" applyFill="1" applyBorder="1" applyAlignment="1">
      <alignment horizontal="center" vertical="center" wrapText="1"/>
    </xf>
    <xf numFmtId="0" fontId="30" fillId="28" borderId="71" xfId="58" applyFont="1" applyFill="1" applyBorder="1" applyAlignment="1">
      <alignment horizontal="center" vertical="center" wrapText="1"/>
    </xf>
    <xf numFmtId="0" fontId="30" fillId="28" borderId="29" xfId="58" applyFont="1" applyFill="1" applyBorder="1" applyAlignment="1">
      <alignment horizontal="center" vertical="center" wrapText="1"/>
    </xf>
    <xf numFmtId="0" fontId="31" fillId="0" borderId="190" xfId="58" applyFont="1" applyFill="1" applyBorder="1" applyAlignment="1">
      <alignment horizontal="center" vertical="center"/>
    </xf>
    <xf numFmtId="0" fontId="31" fillId="0" borderId="191" xfId="58" applyNumberFormat="1" applyFont="1" applyFill="1" applyBorder="1" applyAlignment="1">
      <alignment horizontal="center" vertical="center"/>
    </xf>
    <xf numFmtId="0" fontId="31" fillId="0" borderId="192" xfId="58" applyNumberFormat="1" applyFont="1" applyFill="1" applyBorder="1" applyAlignment="1">
      <alignment horizontal="center" vertical="center"/>
    </xf>
    <xf numFmtId="0" fontId="31" fillId="0" borderId="194" xfId="58" applyFont="1" applyFill="1" applyBorder="1" applyAlignment="1">
      <alignment horizontal="center" vertical="center"/>
    </xf>
    <xf numFmtId="0" fontId="31" fillId="0" borderId="195" xfId="58" applyNumberFormat="1" applyFont="1" applyFill="1" applyBorder="1" applyAlignment="1">
      <alignment horizontal="center" vertical="center"/>
    </xf>
    <xf numFmtId="0" fontId="31" fillId="0" borderId="196" xfId="58" applyNumberFormat="1" applyFont="1" applyFill="1" applyBorder="1" applyAlignment="1">
      <alignment horizontal="center" vertical="center"/>
    </xf>
    <xf numFmtId="0" fontId="31" fillId="0" borderId="197" xfId="58" applyFont="1" applyFill="1" applyBorder="1" applyAlignment="1">
      <alignment horizontal="center" vertical="center"/>
    </xf>
    <xf numFmtId="0" fontId="31" fillId="0" borderId="64" xfId="58" applyNumberFormat="1" applyFont="1" applyFill="1" applyBorder="1" applyAlignment="1">
      <alignment horizontal="center" vertical="center"/>
    </xf>
    <xf numFmtId="0" fontId="31" fillId="0" borderId="191" xfId="58" applyFont="1" applyFill="1" applyBorder="1" applyAlignment="1">
      <alignment horizontal="center" vertical="center"/>
    </xf>
    <xf numFmtId="0" fontId="28" fillId="0" borderId="0" xfId="58" applyFont="1" applyAlignment="1">
      <alignment horizontal="center" vertical="center"/>
    </xf>
    <xf numFmtId="0" fontId="31" fillId="0" borderId="193" xfId="58" applyFont="1" applyFill="1" applyBorder="1" applyAlignment="1">
      <alignment horizontal="center" vertical="center"/>
    </xf>
    <xf numFmtId="0" fontId="31" fillId="0" borderId="195" xfId="58" applyFont="1" applyFill="1" applyBorder="1" applyAlignment="1">
      <alignment horizontal="center" vertical="center"/>
    </xf>
    <xf numFmtId="0" fontId="31" fillId="0" borderId="198" xfId="58" applyFont="1" applyFill="1" applyBorder="1" applyAlignment="1">
      <alignment horizontal="center" vertical="center"/>
    </xf>
    <xf numFmtId="0" fontId="31" fillId="0" borderId="199" xfId="58" applyNumberFormat="1" applyFont="1" applyFill="1" applyBorder="1" applyAlignment="1">
      <alignment horizontal="center" vertical="center"/>
    </xf>
    <xf numFmtId="0" fontId="31" fillId="0" borderId="200" xfId="58" applyNumberFormat="1" applyFont="1" applyFill="1" applyBorder="1" applyAlignment="1">
      <alignment horizontal="center" vertical="center"/>
    </xf>
    <xf numFmtId="0" fontId="31" fillId="0" borderId="199" xfId="58" applyFont="1" applyFill="1" applyBorder="1" applyAlignment="1">
      <alignment horizontal="center" vertical="center"/>
    </xf>
    <xf numFmtId="0" fontId="31" fillId="0" borderId="201" xfId="58" applyFont="1" applyFill="1" applyBorder="1" applyAlignment="1">
      <alignment horizontal="center" vertical="center"/>
    </xf>
    <xf numFmtId="0" fontId="31" fillId="0" borderId="202" xfId="58" applyNumberFormat="1" applyFont="1" applyFill="1" applyBorder="1" applyAlignment="1">
      <alignment horizontal="center" vertical="center"/>
    </xf>
    <xf numFmtId="0" fontId="31" fillId="0" borderId="203" xfId="58" applyFont="1" applyFill="1" applyBorder="1" applyAlignment="1">
      <alignment horizontal="center" vertical="center"/>
    </xf>
    <xf numFmtId="0" fontId="31" fillId="0" borderId="204" xfId="58" applyNumberFormat="1" applyFont="1" applyFill="1" applyBorder="1" applyAlignment="1">
      <alignment horizontal="center" vertical="center"/>
    </xf>
    <xf numFmtId="0" fontId="31" fillId="0" borderId="205" xfId="58" applyFont="1" applyFill="1" applyBorder="1" applyAlignment="1">
      <alignment horizontal="center" vertical="center"/>
    </xf>
    <xf numFmtId="0" fontId="31" fillId="0" borderId="206" xfId="58" applyNumberFormat="1" applyFont="1" applyFill="1" applyBorder="1" applyAlignment="1">
      <alignment horizontal="center" vertical="center"/>
    </xf>
    <xf numFmtId="0" fontId="31" fillId="0" borderId="204" xfId="58" applyFont="1" applyFill="1" applyBorder="1" applyAlignment="1">
      <alignment horizontal="center" vertical="center"/>
    </xf>
    <xf numFmtId="0" fontId="31" fillId="0" borderId="207" xfId="58" applyFont="1" applyFill="1" applyBorder="1" applyAlignment="1">
      <alignment horizontal="center" vertical="center"/>
    </xf>
    <xf numFmtId="0" fontId="31" fillId="0" borderId="207" xfId="58" applyNumberFormat="1" applyFont="1" applyFill="1" applyBorder="1" applyAlignment="1">
      <alignment horizontal="center" vertical="center"/>
    </xf>
    <xf numFmtId="0" fontId="31" fillId="0" borderId="208" xfId="58" applyFont="1" applyFill="1" applyBorder="1" applyAlignment="1">
      <alignment horizontal="center" vertical="center"/>
    </xf>
    <xf numFmtId="0" fontId="31" fillId="0" borderId="209" xfId="58" applyNumberFormat="1" applyFont="1" applyFill="1" applyBorder="1" applyAlignment="1">
      <alignment horizontal="center" vertical="center"/>
    </xf>
    <xf numFmtId="0" fontId="31" fillId="0" borderId="210" xfId="58" applyFont="1" applyFill="1" applyBorder="1" applyAlignment="1">
      <alignment horizontal="center" vertical="center"/>
    </xf>
    <xf numFmtId="0" fontId="31" fillId="0" borderId="211" xfId="58" applyFont="1" applyFill="1" applyBorder="1" applyAlignment="1">
      <alignment horizontal="center" vertical="center"/>
    </xf>
    <xf numFmtId="0" fontId="31" fillId="0" borderId="212" xfId="58" applyNumberFormat="1" applyFont="1" applyFill="1" applyBorder="1" applyAlignment="1">
      <alignment horizontal="center" vertical="center"/>
    </xf>
    <xf numFmtId="0" fontId="31" fillId="0" borderId="213" xfId="58" applyNumberFormat="1" applyFont="1" applyFill="1" applyBorder="1" applyAlignment="1">
      <alignment horizontal="center" vertical="center"/>
    </xf>
    <xf numFmtId="0" fontId="31" fillId="0" borderId="212" xfId="58" applyFont="1" applyFill="1" applyBorder="1" applyAlignment="1">
      <alignment horizontal="center" vertical="center"/>
    </xf>
    <xf numFmtId="0" fontId="31" fillId="0" borderId="218" xfId="58" applyFont="1" applyFill="1" applyBorder="1" applyAlignment="1">
      <alignment horizontal="center" vertical="center"/>
    </xf>
    <xf numFmtId="0" fontId="31" fillId="0" borderId="214" xfId="58" applyFont="1" applyFill="1" applyBorder="1" applyAlignment="1">
      <alignment horizontal="center" vertical="center"/>
    </xf>
    <xf numFmtId="0" fontId="31" fillId="0" borderId="215" xfId="58" applyNumberFormat="1" applyFont="1" applyFill="1" applyBorder="1" applyAlignment="1">
      <alignment horizontal="center" vertical="center"/>
    </xf>
    <xf numFmtId="0" fontId="31" fillId="0" borderId="216" xfId="58" applyFont="1" applyFill="1" applyBorder="1" applyAlignment="1">
      <alignment horizontal="center" vertical="center"/>
    </xf>
    <xf numFmtId="0" fontId="31" fillId="0" borderId="217" xfId="58" applyNumberFormat="1" applyFont="1" applyFill="1" applyBorder="1" applyAlignment="1">
      <alignment horizontal="center" vertical="center"/>
    </xf>
    <xf numFmtId="0" fontId="31" fillId="0" borderId="215" xfId="58" applyFont="1" applyFill="1" applyBorder="1" applyAlignment="1">
      <alignment horizontal="center" vertical="center"/>
    </xf>
    <xf numFmtId="0" fontId="40" fillId="0" borderId="16" xfId="58" applyFont="1" applyFill="1" applyBorder="1" applyAlignment="1">
      <alignment horizontal="center" vertical="center"/>
    </xf>
    <xf numFmtId="0" fontId="30" fillId="0" borderId="16" xfId="58" applyFont="1" applyBorder="1" applyAlignment="1">
      <alignment horizontal="center" vertical="center"/>
    </xf>
    <xf numFmtId="0" fontId="30" fillId="0" borderId="16" xfId="58" applyFont="1" applyFill="1" applyBorder="1" applyAlignment="1">
      <alignment horizontal="center" vertical="center"/>
    </xf>
    <xf numFmtId="0" fontId="30" fillId="0" borderId="49" xfId="58" applyFont="1" applyFill="1" applyBorder="1" applyAlignment="1">
      <alignment horizontal="center" vertical="center"/>
    </xf>
    <xf numFmtId="0" fontId="30" fillId="0" borderId="13" xfId="58" applyFont="1" applyFill="1" applyBorder="1" applyAlignment="1">
      <alignment horizontal="center" vertical="center"/>
    </xf>
    <xf numFmtId="0" fontId="31" fillId="0" borderId="16" xfId="56" applyFont="1" applyBorder="1" applyAlignment="1">
      <alignment horizontal="center" vertical="center" wrapText="1"/>
    </xf>
    <xf numFmtId="0" fontId="42" fillId="0" borderId="0" xfId="0" applyFont="1" applyFill="1" applyAlignment="1">
      <alignment horizontal="left" vertical="top"/>
    </xf>
    <xf numFmtId="0" fontId="42" fillId="0" borderId="0" xfId="0" applyFont="1" applyFill="1" applyAlignment="1">
      <alignment vertical="top"/>
    </xf>
    <xf numFmtId="0" fontId="43" fillId="0" borderId="0" xfId="0" applyFont="1" applyFill="1" applyAlignment="1">
      <alignment vertical="top"/>
    </xf>
    <xf numFmtId="3" fontId="42" fillId="24" borderId="0" xfId="44" applyNumberFormat="1" applyFont="1" applyFill="1" applyAlignment="1">
      <alignment vertical="top" wrapText="1"/>
    </xf>
    <xf numFmtId="0" fontId="33" fillId="0" borderId="0" xfId="0" applyFont="1" applyAlignment="1">
      <alignment horizontal="center" vertical="center"/>
    </xf>
    <xf numFmtId="0" fontId="63" fillId="27" borderId="219" xfId="0" applyFont="1" applyFill="1" applyBorder="1" applyAlignment="1">
      <alignment horizontal="center" vertical="center"/>
    </xf>
    <xf numFmtId="0" fontId="63" fillId="27" borderId="133" xfId="0" applyFont="1" applyFill="1" applyBorder="1" applyAlignment="1">
      <alignment horizontal="center" vertical="center"/>
    </xf>
    <xf numFmtId="0" fontId="42" fillId="0" borderId="0" xfId="0" applyFont="1" applyFill="1" applyAlignment="1">
      <alignment vertical="top" wrapText="1"/>
    </xf>
    <xf numFmtId="0" fontId="42" fillId="0" borderId="0" xfId="0" applyFont="1" applyAlignment="1">
      <alignment vertical="top" wrapText="1"/>
    </xf>
    <xf numFmtId="0" fontId="43" fillId="0" borderId="176" xfId="0" applyFont="1" applyBorder="1" applyAlignment="1">
      <alignment horizontal="center" vertical="center"/>
    </xf>
    <xf numFmtId="0" fontId="43" fillId="0" borderId="1" xfId="0" applyFont="1" applyBorder="1" applyAlignment="1">
      <alignment horizontal="center" vertical="center"/>
    </xf>
    <xf numFmtId="0" fontId="43" fillId="0" borderId="92" xfId="0" applyFont="1" applyBorder="1" applyAlignment="1">
      <alignment horizontal="center" vertical="center"/>
    </xf>
    <xf numFmtId="0" fontId="63" fillId="27" borderId="165" xfId="0" applyFont="1" applyFill="1" applyBorder="1" applyAlignment="1">
      <alignment horizontal="center" vertical="center"/>
    </xf>
    <xf numFmtId="0" fontId="63" fillId="27" borderId="99" xfId="0" applyFont="1" applyFill="1" applyBorder="1" applyAlignment="1">
      <alignment horizontal="center" vertical="center"/>
    </xf>
    <xf numFmtId="0" fontId="64" fillId="27" borderId="142" xfId="0" applyFont="1" applyFill="1" applyBorder="1" applyAlignment="1">
      <alignment horizontal="center" vertical="center" wrapText="1"/>
    </xf>
    <xf numFmtId="0" fontId="64" fillId="27" borderId="86" xfId="0" applyFont="1" applyFill="1" applyBorder="1" applyAlignment="1">
      <alignment horizontal="center" vertical="center" wrapText="1"/>
    </xf>
    <xf numFmtId="0" fontId="42" fillId="0" borderId="0" xfId="0" applyFont="1" applyBorder="1" applyAlignment="1">
      <alignment horizontal="left" vertical="top"/>
    </xf>
    <xf numFmtId="0" fontId="36" fillId="0" borderId="35" xfId="0" applyFont="1" applyBorder="1" applyAlignment="1">
      <alignment horizontal="left" vertical="center" wrapText="1"/>
    </xf>
    <xf numFmtId="0" fontId="36" fillId="0" borderId="103" xfId="0" applyFont="1" applyBorder="1" applyAlignment="1">
      <alignment horizontal="left" vertical="center" wrapText="1"/>
    </xf>
    <xf numFmtId="0" fontId="36" fillId="0" borderId="32" xfId="0" applyFont="1" applyBorder="1" applyAlignment="1">
      <alignment horizontal="left" vertical="center" wrapText="1"/>
    </xf>
    <xf numFmtId="0" fontId="36" fillId="0" borderId="23" xfId="0" applyFont="1" applyBorder="1" applyAlignment="1">
      <alignment horizontal="left" vertical="center" wrapText="1"/>
    </xf>
    <xf numFmtId="0" fontId="36" fillId="0" borderId="71" xfId="0" applyFont="1" applyBorder="1" applyAlignment="1">
      <alignment horizontal="left" vertical="center" wrapText="1"/>
    </xf>
    <xf numFmtId="0" fontId="36" fillId="0" borderId="29" xfId="0" applyFont="1" applyBorder="1" applyAlignment="1">
      <alignment horizontal="left" vertical="center" wrapText="1"/>
    </xf>
    <xf numFmtId="0" fontId="36" fillId="0" borderId="67" xfId="0" applyFont="1" applyBorder="1" applyAlignment="1">
      <alignment horizontal="left" vertical="center" wrapText="1"/>
    </xf>
    <xf numFmtId="0" fontId="36" fillId="0" borderId="68" xfId="0" applyFont="1" applyBorder="1" applyAlignment="1">
      <alignment horizontal="left" vertical="center" wrapText="1"/>
    </xf>
    <xf numFmtId="0" fontId="36" fillId="0" borderId="56" xfId="0" applyFont="1" applyBorder="1" applyAlignment="1">
      <alignment horizontal="left" vertical="center" wrapText="1"/>
    </xf>
    <xf numFmtId="0" fontId="36" fillId="0" borderId="197" xfId="0" applyFont="1" applyBorder="1" applyAlignment="1">
      <alignment horizontal="left" vertical="center" wrapText="1"/>
    </xf>
    <xf numFmtId="0" fontId="36" fillId="0" borderId="195" xfId="0" applyFont="1" applyBorder="1" applyAlignment="1">
      <alignment horizontal="left" vertical="center" wrapText="1"/>
    </xf>
    <xf numFmtId="0" fontId="36" fillId="0" borderId="64" xfId="0" applyFont="1" applyBorder="1" applyAlignment="1">
      <alignment horizontal="left" vertical="center" wrapText="1"/>
    </xf>
    <xf numFmtId="0" fontId="36" fillId="0" borderId="218" xfId="0" applyFont="1" applyBorder="1" applyAlignment="1">
      <alignment horizontal="left" vertical="center" wrapText="1"/>
    </xf>
    <xf numFmtId="0" fontId="36" fillId="0" borderId="212" xfId="0" applyFont="1" applyBorder="1" applyAlignment="1">
      <alignment horizontal="left" vertical="center" wrapText="1"/>
    </xf>
    <xf numFmtId="0" fontId="36" fillId="0" borderId="66" xfId="0" applyFont="1" applyBorder="1" applyAlignment="1">
      <alignment horizontal="left" vertical="center" wrapText="1"/>
    </xf>
    <xf numFmtId="0" fontId="53" fillId="26" borderId="16" xfId="0" applyFont="1" applyFill="1" applyBorder="1" applyAlignment="1">
      <alignment horizontal="left" vertical="center"/>
    </xf>
    <xf numFmtId="0" fontId="36" fillId="0" borderId="0" xfId="0" applyFont="1" applyBorder="1" applyAlignment="1">
      <alignment horizontal="left" vertical="center" wrapText="1"/>
    </xf>
    <xf numFmtId="0" fontId="50" fillId="26" borderId="47" xfId="0" applyFont="1" applyFill="1" applyBorder="1" applyAlignment="1">
      <alignment horizontal="center" vertical="center" wrapText="1"/>
    </xf>
    <xf numFmtId="0" fontId="50" fillId="26" borderId="2" xfId="0" applyFont="1" applyFill="1" applyBorder="1" applyAlignment="1">
      <alignment horizontal="center" vertical="center" wrapText="1"/>
    </xf>
    <xf numFmtId="0" fontId="50" fillId="26" borderId="48" xfId="0" applyFont="1" applyFill="1" applyBorder="1" applyAlignment="1">
      <alignment horizontal="center" vertical="center" wrapText="1"/>
    </xf>
    <xf numFmtId="0" fontId="50" fillId="26" borderId="16" xfId="0" applyFont="1" applyFill="1" applyBorder="1" applyAlignment="1">
      <alignment horizontal="center" vertical="center"/>
    </xf>
    <xf numFmtId="0" fontId="50" fillId="26" borderId="16" xfId="0" applyFont="1" applyFill="1" applyBorder="1" applyAlignment="1">
      <alignment horizontal="center" vertical="center" wrapText="1"/>
    </xf>
    <xf numFmtId="0" fontId="50" fillId="26" borderId="47" xfId="0" applyFont="1" applyFill="1" applyBorder="1" applyAlignment="1">
      <alignment horizontal="center" vertical="center"/>
    </xf>
    <xf numFmtId="0" fontId="50" fillId="26" borderId="2" xfId="0" applyFont="1" applyFill="1" applyBorder="1" applyAlignment="1">
      <alignment horizontal="center" vertical="center"/>
    </xf>
    <xf numFmtId="0" fontId="50" fillId="26" borderId="48" xfId="0" applyFont="1" applyFill="1" applyBorder="1" applyAlignment="1">
      <alignment horizontal="center" vertical="center"/>
    </xf>
    <xf numFmtId="0" fontId="43" fillId="0" borderId="176" xfId="0" applyFont="1" applyFill="1" applyBorder="1" applyAlignment="1">
      <alignment horizontal="center" vertical="center"/>
    </xf>
    <xf numFmtId="0" fontId="43" fillId="0" borderId="92" xfId="0" applyFont="1" applyFill="1" applyBorder="1" applyAlignment="1">
      <alignment horizontal="center" vertical="center"/>
    </xf>
    <xf numFmtId="180" fontId="43" fillId="24" borderId="124" xfId="0" applyNumberFormat="1" applyFont="1" applyFill="1" applyBorder="1" applyAlignment="1">
      <alignment vertical="center" shrinkToFit="1"/>
    </xf>
    <xf numFmtId="180" fontId="43" fillId="24" borderId="98" xfId="0" applyNumberFormat="1" applyFont="1" applyFill="1" applyBorder="1" applyAlignment="1">
      <alignment vertical="center" shrinkToFit="1"/>
    </xf>
    <xf numFmtId="180" fontId="43" fillId="24" borderId="171" xfId="0" applyNumberFormat="1" applyFont="1" applyFill="1" applyBorder="1" applyAlignment="1">
      <alignment vertical="center" shrinkToFit="1"/>
    </xf>
    <xf numFmtId="180" fontId="43" fillId="24" borderId="80" xfId="0" applyNumberFormat="1" applyFont="1" applyFill="1" applyBorder="1" applyAlignment="1">
      <alignment vertical="center" shrinkToFit="1"/>
    </xf>
    <xf numFmtId="180" fontId="43" fillId="24" borderId="34" xfId="0" applyNumberFormat="1" applyFont="1" applyFill="1" applyBorder="1" applyAlignment="1">
      <alignment vertical="center" shrinkToFit="1"/>
    </xf>
    <xf numFmtId="180" fontId="43" fillId="24" borderId="166" xfId="0" applyNumberFormat="1" applyFont="1" applyFill="1" applyBorder="1" applyAlignment="1">
      <alignment vertical="center" shrinkToFit="1"/>
    </xf>
    <xf numFmtId="0" fontId="43" fillId="0" borderId="219" xfId="0" applyFont="1" applyFill="1" applyBorder="1" applyAlignment="1">
      <alignment horizontal="center" vertical="top" wrapText="1"/>
    </xf>
    <xf numFmtId="0" fontId="43" fillId="0" borderId="21" xfId="0" applyFont="1" applyFill="1" applyBorder="1" applyAlignment="1">
      <alignment horizontal="center" vertical="top" wrapText="1"/>
    </xf>
    <xf numFmtId="0" fontId="43" fillId="0" borderId="21" xfId="0" applyFont="1" applyFill="1" applyBorder="1" applyAlignment="1">
      <alignment horizontal="center" vertical="center" wrapText="1"/>
    </xf>
    <xf numFmtId="3" fontId="43" fillId="0" borderId="0" xfId="44" applyNumberFormat="1" applyFont="1" applyFill="1" applyBorder="1" applyAlignment="1">
      <alignment horizontal="center" vertical="center"/>
    </xf>
    <xf numFmtId="0" fontId="43" fillId="0" borderId="0" xfId="0" applyFont="1" applyFill="1" applyBorder="1" applyAlignment="1">
      <alignment horizontal="center" vertical="center"/>
    </xf>
    <xf numFmtId="0" fontId="43" fillId="28" borderId="124" xfId="0" applyFont="1" applyFill="1" applyBorder="1" applyAlignment="1">
      <alignment horizontal="center" vertical="center"/>
    </xf>
    <xf numFmtId="0" fontId="43" fillId="28" borderId="171" xfId="0" applyFont="1" applyFill="1" applyBorder="1" applyAlignment="1">
      <alignment horizontal="center" vertical="center"/>
    </xf>
    <xf numFmtId="0" fontId="43" fillId="28" borderId="80" xfId="0" applyFont="1" applyFill="1" applyBorder="1" applyAlignment="1">
      <alignment horizontal="center" vertical="center"/>
    </xf>
    <xf numFmtId="0" fontId="43" fillId="28" borderId="166" xfId="0" applyFont="1" applyFill="1" applyBorder="1" applyAlignment="1">
      <alignment horizontal="center" vertical="center"/>
    </xf>
    <xf numFmtId="0" fontId="43" fillId="28" borderId="177" xfId="0" applyFont="1" applyFill="1" applyBorder="1" applyAlignment="1">
      <alignment horizontal="center" vertical="center"/>
    </xf>
    <xf numFmtId="0" fontId="43" fillId="28" borderId="85" xfId="0" applyFont="1" applyFill="1" applyBorder="1" applyAlignment="1">
      <alignment horizontal="center" vertical="center"/>
    </xf>
    <xf numFmtId="0" fontId="43" fillId="28" borderId="1" xfId="0" applyFont="1" applyFill="1" applyBorder="1" applyAlignment="1">
      <alignment horizontal="center" vertical="center"/>
    </xf>
  </cellXfs>
  <cellStyles count="6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laroux" xfId="20"/>
    <cellStyle name="Comma_laroux" xfId="21"/>
    <cellStyle name="Currency [0]_laroux" xfId="22"/>
    <cellStyle name="Currency_laroux" xfId="23"/>
    <cellStyle name="Header1" xfId="24"/>
    <cellStyle name="Header2" xfId="25"/>
    <cellStyle name="Normal_#18-Internet" xfId="26"/>
    <cellStyle name="s]_x000d__x000a_load=_x000d__x000a_Beep=yes_x000d__x000a_NullPort=None_x000d__x000a_BorderWidth=3_x000d__x000a_CursorBlinkRate=530_x000d__x000a_DoubleClickSpeed=452_x000d__x000a_Programs=com exe bat pif_x000d_" xfId="27"/>
    <cellStyle name="subhead" xfId="28"/>
    <cellStyle name="アクセント 1" xfId="29" builtinId="29" customBuiltin="1"/>
    <cellStyle name="アクセント 2" xfId="30" builtinId="33" customBuiltin="1"/>
    <cellStyle name="アクセント 3" xfId="31" builtinId="37" customBuiltin="1"/>
    <cellStyle name="アクセント 4" xfId="32" builtinId="41" customBuiltin="1"/>
    <cellStyle name="アクセント 5" xfId="33" builtinId="45" customBuiltin="1"/>
    <cellStyle name="アクセント 6" xfId="34" builtinId="49" customBuiltin="1"/>
    <cellStyle name="タイトル" xfId="35" builtinId="15" customBuiltin="1"/>
    <cellStyle name="チェック セル" xfId="36" builtinId="23" customBuiltin="1"/>
    <cellStyle name="どちらでもない" xfId="37" builtinId="28" customBuiltin="1"/>
    <cellStyle name="パーセント" xfId="38" builtinId="5"/>
    <cellStyle name="メモ" xfId="39" builtinId="10" customBuiltin="1"/>
    <cellStyle name="リンク セル" xfId="40" builtinId="24" customBuiltin="1"/>
    <cellStyle name="悪い" xfId="41" builtinId="27" customBuiltin="1"/>
    <cellStyle name="計算" xfId="42" builtinId="22" customBuiltin="1"/>
    <cellStyle name="警告文" xfId="43" builtinId="11" customBuiltin="1"/>
    <cellStyle name="桁区切り" xfId="44" builtinId="6"/>
    <cellStyle name="見出し 1" xfId="45" builtinId="16" customBuiltin="1"/>
    <cellStyle name="見出し 2" xfId="46" builtinId="17" customBuiltin="1"/>
    <cellStyle name="見出し 3" xfId="47" builtinId="18" customBuiltin="1"/>
    <cellStyle name="見出し 4" xfId="48" builtinId="19" customBuiltin="1"/>
    <cellStyle name="集計" xfId="49" builtinId="25" customBuiltin="1"/>
    <cellStyle name="出力" xfId="50" builtinId="21" customBuiltin="1"/>
    <cellStyle name="説明文" xfId="51" builtinId="53" customBuiltin="1"/>
    <cellStyle name="入力" xfId="52" builtinId="20" customBuiltin="1"/>
    <cellStyle name="標準" xfId="0" builtinId="0"/>
    <cellStyle name="標準 2" xfId="53"/>
    <cellStyle name="標準 3" xfId="54"/>
    <cellStyle name="標準_043要求水準書適合表" xfId="55"/>
    <cellStyle name="標準_基幹整備の一覧内容" xfId="56"/>
    <cellStyle name="標準_追加様式090320" xfId="57"/>
    <cellStyle name="標準_電力様式案R02" xfId="61"/>
    <cellStyle name="標準_様式案" xfId="58"/>
    <cellStyle name="標準_様式集（Excel）黒" xfId="60"/>
    <cellStyle name="良い" xfId="59"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10</xdr:col>
      <xdr:colOff>9525</xdr:colOff>
      <xdr:row>7</xdr:row>
      <xdr:rowOff>0</xdr:rowOff>
    </xdr:to>
    <xdr:sp macro="" textlink="">
      <xdr:nvSpPr>
        <xdr:cNvPr id="2" name="Line 8"/>
        <xdr:cNvSpPr>
          <a:spLocks noChangeShapeType="1"/>
        </xdr:cNvSpPr>
      </xdr:nvSpPr>
      <xdr:spPr bwMode="auto">
        <a:xfrm>
          <a:off x="752475" y="1219200"/>
          <a:ext cx="613410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742950</xdr:colOff>
      <xdr:row>13</xdr:row>
      <xdr:rowOff>0</xdr:rowOff>
    </xdr:from>
    <xdr:to>
      <xdr:col>10</xdr:col>
      <xdr:colOff>0</xdr:colOff>
      <xdr:row>13</xdr:row>
      <xdr:rowOff>0</xdr:rowOff>
    </xdr:to>
    <xdr:sp macro="" textlink="">
      <xdr:nvSpPr>
        <xdr:cNvPr id="3" name="Line 9"/>
        <xdr:cNvSpPr>
          <a:spLocks noChangeShapeType="1"/>
        </xdr:cNvSpPr>
      </xdr:nvSpPr>
      <xdr:spPr bwMode="auto">
        <a:xfrm>
          <a:off x="742950" y="3819525"/>
          <a:ext cx="6134100"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3</xdr:row>
      <xdr:rowOff>0</xdr:rowOff>
    </xdr:from>
    <xdr:to>
      <xdr:col>8</xdr:col>
      <xdr:colOff>0</xdr:colOff>
      <xdr:row>3</xdr:row>
      <xdr:rowOff>0</xdr:rowOff>
    </xdr:to>
    <xdr:sp macro="" textlink="">
      <xdr:nvSpPr>
        <xdr:cNvPr id="8193" name="Line 1"/>
        <xdr:cNvSpPr>
          <a:spLocks noChangeShapeType="1"/>
        </xdr:cNvSpPr>
      </xdr:nvSpPr>
      <xdr:spPr bwMode="auto">
        <a:xfrm flipH="1">
          <a:off x="17554575" y="523875"/>
          <a:ext cx="685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xdr:row>
      <xdr:rowOff>0</xdr:rowOff>
    </xdr:from>
    <xdr:to>
      <xdr:col>9</xdr:col>
      <xdr:colOff>0</xdr:colOff>
      <xdr:row>3</xdr:row>
      <xdr:rowOff>0</xdr:rowOff>
    </xdr:to>
    <xdr:sp macro="" textlink="">
      <xdr:nvSpPr>
        <xdr:cNvPr id="8194" name="Line 2"/>
        <xdr:cNvSpPr>
          <a:spLocks noChangeShapeType="1"/>
        </xdr:cNvSpPr>
      </xdr:nvSpPr>
      <xdr:spPr bwMode="auto">
        <a:xfrm flipH="1">
          <a:off x="18240375" y="523875"/>
          <a:ext cx="2438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xdr:row>
      <xdr:rowOff>0</xdr:rowOff>
    </xdr:from>
    <xdr:to>
      <xdr:col>8</xdr:col>
      <xdr:colOff>0</xdr:colOff>
      <xdr:row>3</xdr:row>
      <xdr:rowOff>0</xdr:rowOff>
    </xdr:to>
    <xdr:sp macro="" textlink="">
      <xdr:nvSpPr>
        <xdr:cNvPr id="8195" name="Line 1"/>
        <xdr:cNvSpPr>
          <a:spLocks noChangeShapeType="1"/>
        </xdr:cNvSpPr>
      </xdr:nvSpPr>
      <xdr:spPr bwMode="auto">
        <a:xfrm flipH="1">
          <a:off x="17554575" y="523875"/>
          <a:ext cx="685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xdr:row>
      <xdr:rowOff>0</xdr:rowOff>
    </xdr:from>
    <xdr:to>
      <xdr:col>9</xdr:col>
      <xdr:colOff>0</xdr:colOff>
      <xdr:row>3</xdr:row>
      <xdr:rowOff>0</xdr:rowOff>
    </xdr:to>
    <xdr:sp macro="" textlink="">
      <xdr:nvSpPr>
        <xdr:cNvPr id="8196" name="Line 2"/>
        <xdr:cNvSpPr>
          <a:spLocks noChangeShapeType="1"/>
        </xdr:cNvSpPr>
      </xdr:nvSpPr>
      <xdr:spPr bwMode="auto">
        <a:xfrm flipH="1">
          <a:off x="18240375" y="523875"/>
          <a:ext cx="2438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0</xdr:colOff>
      <xdr:row>17</xdr:row>
      <xdr:rowOff>0</xdr:rowOff>
    </xdr:from>
    <xdr:to>
      <xdr:col>17</xdr:col>
      <xdr:colOff>0</xdr:colOff>
      <xdr:row>17</xdr:row>
      <xdr:rowOff>0</xdr:rowOff>
    </xdr:to>
    <xdr:sp macro="" textlink="">
      <xdr:nvSpPr>
        <xdr:cNvPr id="1025" name="Text Box 1"/>
        <xdr:cNvSpPr txBox="1">
          <a:spLocks noChangeArrowheads="1"/>
        </xdr:cNvSpPr>
      </xdr:nvSpPr>
      <xdr:spPr bwMode="auto">
        <a:xfrm>
          <a:off x="9772650" y="2857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ゴシック"/>
              <a:ea typeface="ＭＳ ゴシック"/>
            </a:rPr>
            <a:t>[</a:t>
          </a:r>
          <a:r>
            <a:rPr lang="ja-JP" altLang="en-US" sz="800" b="0" i="0" strike="noStrike">
              <a:solidFill>
                <a:srgbClr val="000000"/>
              </a:solidFill>
              <a:latin typeface="ＭＳ ゴシック"/>
              <a:ea typeface="ＭＳ ゴシック"/>
            </a:rPr>
            <a:t>Ａ</a:t>
          </a:r>
          <a:r>
            <a:rPr lang="en-US" altLang="ja-JP" sz="800" b="0" i="0" strike="noStrike">
              <a:solidFill>
                <a:srgbClr val="000000"/>
              </a:solidFill>
              <a:latin typeface="ＭＳ ゴシック"/>
              <a:ea typeface="ＭＳ ゴシック"/>
            </a:rPr>
            <a:t>]</a:t>
          </a:r>
        </a:p>
      </xdr:txBody>
    </xdr:sp>
    <xdr:clientData/>
  </xdr:twoCellAnchor>
  <xdr:twoCellAnchor>
    <xdr:from>
      <xdr:col>17</xdr:col>
      <xdr:colOff>0</xdr:colOff>
      <xdr:row>17</xdr:row>
      <xdr:rowOff>0</xdr:rowOff>
    </xdr:from>
    <xdr:to>
      <xdr:col>17</xdr:col>
      <xdr:colOff>0</xdr:colOff>
      <xdr:row>17</xdr:row>
      <xdr:rowOff>0</xdr:rowOff>
    </xdr:to>
    <xdr:sp macro="" textlink="">
      <xdr:nvSpPr>
        <xdr:cNvPr id="1026" name="Text Box 2"/>
        <xdr:cNvSpPr txBox="1">
          <a:spLocks noChangeArrowheads="1"/>
        </xdr:cNvSpPr>
      </xdr:nvSpPr>
      <xdr:spPr bwMode="auto">
        <a:xfrm>
          <a:off x="9772650" y="2857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ゴシック"/>
              <a:ea typeface="ＭＳ ゴシック"/>
            </a:rPr>
            <a:t>[</a:t>
          </a:r>
          <a:r>
            <a:rPr lang="ja-JP" altLang="en-US" sz="800" b="0" i="0" strike="noStrike">
              <a:solidFill>
                <a:srgbClr val="000000"/>
              </a:solidFill>
              <a:latin typeface="ＭＳ ゴシック"/>
              <a:ea typeface="ＭＳ ゴシック"/>
            </a:rPr>
            <a:t>Ｂ</a:t>
          </a:r>
          <a:r>
            <a:rPr lang="en-US" altLang="ja-JP" sz="800" b="0" i="0" strike="noStrike">
              <a:solidFill>
                <a:srgbClr val="000000"/>
              </a:solidFill>
              <a:latin typeface="ＭＳ ゴシック"/>
              <a:ea typeface="ＭＳ 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62</xdr:row>
      <xdr:rowOff>0</xdr:rowOff>
    </xdr:from>
    <xdr:to>
      <xdr:col>16</xdr:col>
      <xdr:colOff>0</xdr:colOff>
      <xdr:row>62</xdr:row>
      <xdr:rowOff>0</xdr:rowOff>
    </xdr:to>
    <xdr:sp macro="" textlink="">
      <xdr:nvSpPr>
        <xdr:cNvPr id="3073" name="Text Box 1"/>
        <xdr:cNvSpPr txBox="1">
          <a:spLocks noChangeArrowheads="1"/>
        </xdr:cNvSpPr>
      </xdr:nvSpPr>
      <xdr:spPr bwMode="auto">
        <a:xfrm>
          <a:off x="13515975" y="8420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ゴシック"/>
              <a:ea typeface="ＭＳ ゴシック"/>
            </a:rPr>
            <a:t>[</a:t>
          </a:r>
          <a:r>
            <a:rPr lang="ja-JP" altLang="en-US" sz="800" b="0" i="0" strike="noStrike">
              <a:solidFill>
                <a:srgbClr val="000000"/>
              </a:solidFill>
              <a:latin typeface="ＭＳ ゴシック"/>
              <a:ea typeface="ＭＳ ゴシック"/>
            </a:rPr>
            <a:t>Ａ</a:t>
          </a:r>
          <a:r>
            <a:rPr lang="en-US" altLang="ja-JP" sz="800" b="0" i="0" strike="noStrike">
              <a:solidFill>
                <a:srgbClr val="000000"/>
              </a:solidFill>
              <a:latin typeface="ＭＳ ゴシック"/>
              <a:ea typeface="ＭＳ ゴシック"/>
            </a:rPr>
            <a:t>]</a:t>
          </a:r>
        </a:p>
      </xdr:txBody>
    </xdr:sp>
    <xdr:clientData/>
  </xdr:twoCellAnchor>
  <xdr:twoCellAnchor>
    <xdr:from>
      <xdr:col>16</xdr:col>
      <xdr:colOff>0</xdr:colOff>
      <xdr:row>62</xdr:row>
      <xdr:rowOff>0</xdr:rowOff>
    </xdr:from>
    <xdr:to>
      <xdr:col>16</xdr:col>
      <xdr:colOff>0</xdr:colOff>
      <xdr:row>62</xdr:row>
      <xdr:rowOff>0</xdr:rowOff>
    </xdr:to>
    <xdr:sp macro="" textlink="">
      <xdr:nvSpPr>
        <xdr:cNvPr id="3074" name="Text Box 2"/>
        <xdr:cNvSpPr txBox="1">
          <a:spLocks noChangeArrowheads="1"/>
        </xdr:cNvSpPr>
      </xdr:nvSpPr>
      <xdr:spPr bwMode="auto">
        <a:xfrm>
          <a:off x="13515975" y="8420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ゴシック"/>
              <a:ea typeface="ＭＳ ゴシック"/>
            </a:rPr>
            <a:t>[</a:t>
          </a:r>
          <a:r>
            <a:rPr lang="ja-JP" altLang="en-US" sz="800" b="0" i="0" strike="noStrike">
              <a:solidFill>
                <a:srgbClr val="000000"/>
              </a:solidFill>
              <a:latin typeface="ＭＳ ゴシック"/>
              <a:ea typeface="ＭＳ ゴシック"/>
            </a:rPr>
            <a:t>Ｂ</a:t>
          </a:r>
          <a:r>
            <a:rPr lang="en-US" altLang="ja-JP" sz="800" b="0" i="0" strike="noStrike">
              <a:solidFill>
                <a:srgbClr val="000000"/>
              </a:solidFill>
              <a:latin typeface="ＭＳ ゴシック"/>
              <a:ea typeface="ＭＳ ゴシック"/>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3</xdr:row>
      <xdr:rowOff>0</xdr:rowOff>
    </xdr:from>
    <xdr:to>
      <xdr:col>2</xdr:col>
      <xdr:colOff>0</xdr:colOff>
      <xdr:row>4</xdr:row>
      <xdr:rowOff>0</xdr:rowOff>
    </xdr:to>
    <xdr:sp macro="" textlink="">
      <xdr:nvSpPr>
        <xdr:cNvPr id="2071" name="Line 1"/>
        <xdr:cNvSpPr>
          <a:spLocks noChangeShapeType="1"/>
        </xdr:cNvSpPr>
      </xdr:nvSpPr>
      <xdr:spPr bwMode="auto">
        <a:xfrm>
          <a:off x="9525" y="762000"/>
          <a:ext cx="1524000" cy="1905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xdr:row>
      <xdr:rowOff>0</xdr:rowOff>
    </xdr:from>
    <xdr:to>
      <xdr:col>11</xdr:col>
      <xdr:colOff>0</xdr:colOff>
      <xdr:row>5</xdr:row>
      <xdr:rowOff>0</xdr:rowOff>
    </xdr:to>
    <xdr:sp macro="" textlink="">
      <xdr:nvSpPr>
        <xdr:cNvPr id="2072" name="Rectangle 2"/>
        <xdr:cNvSpPr>
          <a:spLocks noChangeArrowheads="1"/>
        </xdr:cNvSpPr>
      </xdr:nvSpPr>
      <xdr:spPr bwMode="auto">
        <a:xfrm>
          <a:off x="1533525" y="952500"/>
          <a:ext cx="1714500" cy="190500"/>
        </a:xfrm>
        <a:prstGeom prst="rect">
          <a:avLst/>
        </a:prstGeom>
        <a:solidFill>
          <a:srgbClr val="99CC00">
            <a:alpha val="50195"/>
          </a:srgbClr>
        </a:solidFill>
        <a:ln w="9525">
          <a:solidFill>
            <a:srgbClr val="000000"/>
          </a:solidFill>
          <a:miter lim="800000"/>
          <a:headEnd/>
          <a:tailEnd/>
        </a:ln>
      </xdr:spPr>
    </xdr:sp>
    <xdr:clientData/>
  </xdr:twoCellAnchor>
  <xdr:twoCellAnchor>
    <xdr:from>
      <xdr:col>18</xdr:col>
      <xdr:colOff>0</xdr:colOff>
      <xdr:row>4</xdr:row>
      <xdr:rowOff>0</xdr:rowOff>
    </xdr:from>
    <xdr:to>
      <xdr:col>32</xdr:col>
      <xdr:colOff>0</xdr:colOff>
      <xdr:row>5</xdr:row>
      <xdr:rowOff>0</xdr:rowOff>
    </xdr:to>
    <xdr:sp macro="" textlink="">
      <xdr:nvSpPr>
        <xdr:cNvPr id="2073" name="Rectangle 3"/>
        <xdr:cNvSpPr>
          <a:spLocks noChangeArrowheads="1"/>
        </xdr:cNvSpPr>
      </xdr:nvSpPr>
      <xdr:spPr bwMode="auto">
        <a:xfrm>
          <a:off x="4581525" y="952500"/>
          <a:ext cx="2667000" cy="190500"/>
        </a:xfrm>
        <a:prstGeom prst="rect">
          <a:avLst/>
        </a:prstGeom>
        <a:solidFill>
          <a:srgbClr val="99CC00">
            <a:alpha val="50195"/>
          </a:srgbClr>
        </a:solidFill>
        <a:ln w="9525">
          <a:solidFill>
            <a:srgbClr val="000000"/>
          </a:solidFill>
          <a:miter lim="800000"/>
          <a:headEnd/>
          <a:tailEnd/>
        </a:ln>
      </xdr:spPr>
    </xdr:sp>
    <xdr:clientData/>
  </xdr:twoCellAnchor>
  <xdr:twoCellAnchor>
    <xdr:from>
      <xdr:col>41</xdr:col>
      <xdr:colOff>0</xdr:colOff>
      <xdr:row>4</xdr:row>
      <xdr:rowOff>0</xdr:rowOff>
    </xdr:from>
    <xdr:to>
      <xdr:col>52</xdr:col>
      <xdr:colOff>0</xdr:colOff>
      <xdr:row>5</xdr:row>
      <xdr:rowOff>0</xdr:rowOff>
    </xdr:to>
    <xdr:sp macro="" textlink="">
      <xdr:nvSpPr>
        <xdr:cNvPr id="2074" name="Rectangle 4"/>
        <xdr:cNvSpPr>
          <a:spLocks noChangeArrowheads="1"/>
        </xdr:cNvSpPr>
      </xdr:nvSpPr>
      <xdr:spPr bwMode="auto">
        <a:xfrm>
          <a:off x="8963025" y="952500"/>
          <a:ext cx="2095500" cy="190500"/>
        </a:xfrm>
        <a:prstGeom prst="rect">
          <a:avLst/>
        </a:prstGeom>
        <a:solidFill>
          <a:srgbClr val="99CC00">
            <a:alpha val="50195"/>
          </a:srgbClr>
        </a:solidFill>
        <a:ln w="9525">
          <a:solidFill>
            <a:srgbClr val="000000"/>
          </a:solidFill>
          <a:miter lim="800000"/>
          <a:headEnd/>
          <a:tailEnd/>
        </a:ln>
      </xdr:spPr>
    </xdr:sp>
    <xdr:clientData/>
  </xdr:twoCellAnchor>
  <xdr:twoCellAnchor>
    <xdr:from>
      <xdr:col>58</xdr:col>
      <xdr:colOff>0</xdr:colOff>
      <xdr:row>4</xdr:row>
      <xdr:rowOff>0</xdr:rowOff>
    </xdr:from>
    <xdr:to>
      <xdr:col>62</xdr:col>
      <xdr:colOff>0</xdr:colOff>
      <xdr:row>5</xdr:row>
      <xdr:rowOff>0</xdr:rowOff>
    </xdr:to>
    <xdr:sp macro="" textlink="">
      <xdr:nvSpPr>
        <xdr:cNvPr id="2075" name="Rectangle 5"/>
        <xdr:cNvSpPr>
          <a:spLocks noChangeArrowheads="1"/>
        </xdr:cNvSpPr>
      </xdr:nvSpPr>
      <xdr:spPr bwMode="auto">
        <a:xfrm>
          <a:off x="12201525" y="952500"/>
          <a:ext cx="762000" cy="190500"/>
        </a:xfrm>
        <a:prstGeom prst="rect">
          <a:avLst/>
        </a:prstGeom>
        <a:solidFill>
          <a:srgbClr val="99CC00">
            <a:alpha val="50195"/>
          </a:srgbClr>
        </a:solidFill>
        <a:ln w="9525">
          <a:solidFill>
            <a:srgbClr val="000000"/>
          </a:solidFill>
          <a:miter lim="800000"/>
          <a:headEnd/>
          <a:tailEnd/>
        </a:ln>
      </xdr:spPr>
    </xdr:sp>
    <xdr:clientData/>
  </xdr:twoCellAnchor>
  <xdr:twoCellAnchor>
    <xdr:from>
      <xdr:col>3</xdr:col>
      <xdr:colOff>0</xdr:colOff>
      <xdr:row>5</xdr:row>
      <xdr:rowOff>0</xdr:rowOff>
    </xdr:from>
    <xdr:to>
      <xdr:col>19</xdr:col>
      <xdr:colOff>0</xdr:colOff>
      <xdr:row>6</xdr:row>
      <xdr:rowOff>0</xdr:rowOff>
    </xdr:to>
    <xdr:sp macro="" textlink="">
      <xdr:nvSpPr>
        <xdr:cNvPr id="2076" name="Rectangle 6"/>
        <xdr:cNvSpPr>
          <a:spLocks noChangeArrowheads="1"/>
        </xdr:cNvSpPr>
      </xdr:nvSpPr>
      <xdr:spPr bwMode="auto">
        <a:xfrm>
          <a:off x="1724025" y="1143000"/>
          <a:ext cx="3048000" cy="190500"/>
        </a:xfrm>
        <a:prstGeom prst="rect">
          <a:avLst/>
        </a:prstGeom>
        <a:solidFill>
          <a:srgbClr val="99CC00">
            <a:alpha val="50195"/>
          </a:srgbClr>
        </a:solidFill>
        <a:ln w="9525">
          <a:solidFill>
            <a:srgbClr val="000000"/>
          </a:solidFill>
          <a:miter lim="800000"/>
          <a:headEnd/>
          <a:tailEnd/>
        </a:ln>
      </xdr:spPr>
    </xdr:sp>
    <xdr:clientData/>
  </xdr:twoCellAnchor>
  <xdr:twoCellAnchor>
    <xdr:from>
      <xdr:col>34</xdr:col>
      <xdr:colOff>0</xdr:colOff>
      <xdr:row>5</xdr:row>
      <xdr:rowOff>0</xdr:rowOff>
    </xdr:from>
    <xdr:to>
      <xdr:col>42</xdr:col>
      <xdr:colOff>0</xdr:colOff>
      <xdr:row>6</xdr:row>
      <xdr:rowOff>0</xdr:rowOff>
    </xdr:to>
    <xdr:sp macro="" textlink="">
      <xdr:nvSpPr>
        <xdr:cNvPr id="2077" name="Rectangle 7"/>
        <xdr:cNvSpPr>
          <a:spLocks noChangeArrowheads="1"/>
        </xdr:cNvSpPr>
      </xdr:nvSpPr>
      <xdr:spPr bwMode="auto">
        <a:xfrm>
          <a:off x="7629525" y="1143000"/>
          <a:ext cx="1524000" cy="190500"/>
        </a:xfrm>
        <a:prstGeom prst="rect">
          <a:avLst/>
        </a:prstGeom>
        <a:solidFill>
          <a:srgbClr val="99CC00">
            <a:alpha val="50195"/>
          </a:srgbClr>
        </a:solidFill>
        <a:ln w="9525">
          <a:solidFill>
            <a:srgbClr val="000000"/>
          </a:solidFill>
          <a:miter lim="800000"/>
          <a:headEnd/>
          <a:tailEnd/>
        </a:ln>
      </xdr:spPr>
    </xdr:sp>
    <xdr:clientData/>
  </xdr:twoCellAnchor>
  <xdr:twoCellAnchor>
    <xdr:from>
      <xdr:col>25</xdr:col>
      <xdr:colOff>0</xdr:colOff>
      <xdr:row>5</xdr:row>
      <xdr:rowOff>0</xdr:rowOff>
    </xdr:from>
    <xdr:to>
      <xdr:col>32</xdr:col>
      <xdr:colOff>0</xdr:colOff>
      <xdr:row>6</xdr:row>
      <xdr:rowOff>0</xdr:rowOff>
    </xdr:to>
    <xdr:sp macro="" textlink="">
      <xdr:nvSpPr>
        <xdr:cNvPr id="2078" name="Rectangle 8"/>
        <xdr:cNvSpPr>
          <a:spLocks noChangeArrowheads="1"/>
        </xdr:cNvSpPr>
      </xdr:nvSpPr>
      <xdr:spPr bwMode="auto">
        <a:xfrm>
          <a:off x="5915025" y="1143000"/>
          <a:ext cx="1333500" cy="190500"/>
        </a:xfrm>
        <a:prstGeom prst="rect">
          <a:avLst/>
        </a:prstGeom>
        <a:solidFill>
          <a:srgbClr val="99CC00">
            <a:alpha val="50195"/>
          </a:srgbClr>
        </a:solidFill>
        <a:ln w="9525">
          <a:solidFill>
            <a:srgbClr val="000000"/>
          </a:solidFill>
          <a:miter lim="800000"/>
          <a:headEnd/>
          <a:tailEnd/>
        </a:ln>
      </xdr:spPr>
    </xdr:sp>
    <xdr:clientData/>
  </xdr:twoCellAnchor>
  <xdr:twoCellAnchor>
    <xdr:from>
      <xdr:col>46</xdr:col>
      <xdr:colOff>0</xdr:colOff>
      <xdr:row>5</xdr:row>
      <xdr:rowOff>0</xdr:rowOff>
    </xdr:from>
    <xdr:to>
      <xdr:col>58</xdr:col>
      <xdr:colOff>0</xdr:colOff>
      <xdr:row>6</xdr:row>
      <xdr:rowOff>0</xdr:rowOff>
    </xdr:to>
    <xdr:sp macro="" textlink="">
      <xdr:nvSpPr>
        <xdr:cNvPr id="2079" name="Rectangle 9"/>
        <xdr:cNvSpPr>
          <a:spLocks noChangeArrowheads="1"/>
        </xdr:cNvSpPr>
      </xdr:nvSpPr>
      <xdr:spPr bwMode="auto">
        <a:xfrm>
          <a:off x="9915525" y="1143000"/>
          <a:ext cx="2286000" cy="190500"/>
        </a:xfrm>
        <a:prstGeom prst="rect">
          <a:avLst/>
        </a:prstGeom>
        <a:solidFill>
          <a:srgbClr val="99CC00">
            <a:alpha val="50195"/>
          </a:srgbClr>
        </a:solidFill>
        <a:ln w="9525">
          <a:solidFill>
            <a:srgbClr val="000000"/>
          </a:solidFill>
          <a:miter lim="800000"/>
          <a:headEnd/>
          <a:tailEnd/>
        </a:ln>
      </xdr:spPr>
    </xdr:sp>
    <xdr:clientData/>
  </xdr:twoCellAnchor>
  <xdr:twoCellAnchor>
    <xdr:from>
      <xdr:col>33</xdr:col>
      <xdr:colOff>0</xdr:colOff>
      <xdr:row>4</xdr:row>
      <xdr:rowOff>0</xdr:rowOff>
    </xdr:from>
    <xdr:to>
      <xdr:col>34</xdr:col>
      <xdr:colOff>0</xdr:colOff>
      <xdr:row>6</xdr:row>
      <xdr:rowOff>0</xdr:rowOff>
    </xdr:to>
    <xdr:sp macro="" textlink="">
      <xdr:nvSpPr>
        <xdr:cNvPr id="2062" name="Rectangle 14"/>
        <xdr:cNvSpPr>
          <a:spLocks noChangeArrowheads="1"/>
        </xdr:cNvSpPr>
      </xdr:nvSpPr>
      <xdr:spPr bwMode="auto">
        <a:xfrm>
          <a:off x="7439025" y="952500"/>
          <a:ext cx="190500" cy="381000"/>
        </a:xfrm>
        <a:prstGeom prst="rect">
          <a:avLst/>
        </a:prstGeom>
        <a:solidFill>
          <a:srgbClr val="99CCFF">
            <a:alpha val="50000"/>
          </a:srgbClr>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ゴシック"/>
              <a:ea typeface="ＭＳ Ｐゴシック"/>
            </a:rPr>
            <a:t>1,2</a:t>
          </a:r>
        </a:p>
      </xdr:txBody>
    </xdr:sp>
    <xdr:clientData/>
  </xdr:twoCellAnchor>
  <xdr:twoCellAnchor>
    <xdr:from>
      <xdr:col>11</xdr:col>
      <xdr:colOff>0</xdr:colOff>
      <xdr:row>4</xdr:row>
      <xdr:rowOff>0</xdr:rowOff>
    </xdr:from>
    <xdr:to>
      <xdr:col>18</xdr:col>
      <xdr:colOff>0</xdr:colOff>
      <xdr:row>5</xdr:row>
      <xdr:rowOff>0</xdr:rowOff>
    </xdr:to>
    <xdr:sp macro="" textlink="">
      <xdr:nvSpPr>
        <xdr:cNvPr id="2063" name="Rectangle 15"/>
        <xdr:cNvSpPr>
          <a:spLocks noChangeArrowheads="1"/>
        </xdr:cNvSpPr>
      </xdr:nvSpPr>
      <xdr:spPr bwMode="auto">
        <a:xfrm>
          <a:off x="3248025" y="952500"/>
          <a:ext cx="1333500" cy="190500"/>
        </a:xfrm>
        <a:prstGeom prst="rect">
          <a:avLst/>
        </a:prstGeom>
        <a:solidFill>
          <a:srgbClr val="FFFF99">
            <a:alpha val="50000"/>
          </a:srgbClr>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ゴシック"/>
              <a:ea typeface="ＭＳ Ｐゴシック"/>
            </a:rPr>
            <a:t>2,5,8</a:t>
          </a:r>
        </a:p>
      </xdr:txBody>
    </xdr:sp>
    <xdr:clientData/>
  </xdr:twoCellAnchor>
  <xdr:twoCellAnchor>
    <xdr:from>
      <xdr:col>34</xdr:col>
      <xdr:colOff>0</xdr:colOff>
      <xdr:row>4</xdr:row>
      <xdr:rowOff>0</xdr:rowOff>
    </xdr:from>
    <xdr:to>
      <xdr:col>41</xdr:col>
      <xdr:colOff>0</xdr:colOff>
      <xdr:row>5</xdr:row>
      <xdr:rowOff>0</xdr:rowOff>
    </xdr:to>
    <xdr:sp macro="" textlink="">
      <xdr:nvSpPr>
        <xdr:cNvPr id="2064" name="Rectangle 16"/>
        <xdr:cNvSpPr>
          <a:spLocks noChangeArrowheads="1"/>
        </xdr:cNvSpPr>
      </xdr:nvSpPr>
      <xdr:spPr bwMode="auto">
        <a:xfrm>
          <a:off x="7629525" y="952500"/>
          <a:ext cx="1333500" cy="190500"/>
        </a:xfrm>
        <a:prstGeom prst="rect">
          <a:avLst/>
        </a:prstGeom>
        <a:solidFill>
          <a:srgbClr val="FFCC99">
            <a:alpha val="50000"/>
          </a:srgbClr>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ゴシック"/>
              <a:ea typeface="ＭＳ Ｐゴシック"/>
            </a:rPr>
            <a:t>2,5,8,</a:t>
          </a:r>
        </a:p>
      </xdr:txBody>
    </xdr:sp>
    <xdr:clientData/>
  </xdr:twoCellAnchor>
  <xdr:twoCellAnchor>
    <xdr:from>
      <xdr:col>32</xdr:col>
      <xdr:colOff>0</xdr:colOff>
      <xdr:row>4</xdr:row>
      <xdr:rowOff>0</xdr:rowOff>
    </xdr:from>
    <xdr:to>
      <xdr:col>33</xdr:col>
      <xdr:colOff>0</xdr:colOff>
      <xdr:row>6</xdr:row>
      <xdr:rowOff>0</xdr:rowOff>
    </xdr:to>
    <xdr:sp macro="" textlink="">
      <xdr:nvSpPr>
        <xdr:cNvPr id="2083" name="Rectangle 17"/>
        <xdr:cNvSpPr>
          <a:spLocks noChangeArrowheads="1"/>
        </xdr:cNvSpPr>
      </xdr:nvSpPr>
      <xdr:spPr bwMode="auto">
        <a:xfrm>
          <a:off x="7248525" y="952500"/>
          <a:ext cx="190500" cy="381000"/>
        </a:xfrm>
        <a:prstGeom prst="rect">
          <a:avLst/>
        </a:prstGeom>
        <a:solidFill>
          <a:srgbClr val="CC99FF">
            <a:alpha val="50195"/>
          </a:srgbClr>
        </a:solidFill>
        <a:ln w="9525">
          <a:solidFill>
            <a:srgbClr val="000000"/>
          </a:solidFill>
          <a:miter lim="800000"/>
          <a:headEnd/>
          <a:tailEnd/>
        </a:ln>
      </xdr:spPr>
    </xdr:sp>
    <xdr:clientData/>
  </xdr:twoCellAnchor>
  <xdr:twoCellAnchor>
    <xdr:from>
      <xdr:col>3</xdr:col>
      <xdr:colOff>0</xdr:colOff>
      <xdr:row>82</xdr:row>
      <xdr:rowOff>66675</xdr:rowOff>
    </xdr:from>
    <xdr:to>
      <xdr:col>4</xdr:col>
      <xdr:colOff>0</xdr:colOff>
      <xdr:row>83</xdr:row>
      <xdr:rowOff>0</xdr:rowOff>
    </xdr:to>
    <xdr:sp macro="" textlink="">
      <xdr:nvSpPr>
        <xdr:cNvPr id="2084" name="Rectangle 18"/>
        <xdr:cNvSpPr>
          <a:spLocks noChangeArrowheads="1"/>
        </xdr:cNvSpPr>
      </xdr:nvSpPr>
      <xdr:spPr bwMode="auto">
        <a:xfrm>
          <a:off x="1724025" y="15878175"/>
          <a:ext cx="190500" cy="123825"/>
        </a:xfrm>
        <a:prstGeom prst="rect">
          <a:avLst/>
        </a:prstGeom>
        <a:solidFill>
          <a:srgbClr val="99CC00">
            <a:alpha val="50195"/>
          </a:srgbClr>
        </a:solidFill>
        <a:ln w="9525">
          <a:solidFill>
            <a:srgbClr val="000000"/>
          </a:solidFill>
          <a:miter lim="800000"/>
          <a:headEnd/>
          <a:tailEnd/>
        </a:ln>
      </xdr:spPr>
    </xdr:sp>
    <xdr:clientData/>
  </xdr:twoCellAnchor>
  <xdr:twoCellAnchor>
    <xdr:from>
      <xdr:col>19</xdr:col>
      <xdr:colOff>0</xdr:colOff>
      <xdr:row>82</xdr:row>
      <xdr:rowOff>66675</xdr:rowOff>
    </xdr:from>
    <xdr:to>
      <xdr:col>20</xdr:col>
      <xdr:colOff>0</xdr:colOff>
      <xdr:row>83</xdr:row>
      <xdr:rowOff>0</xdr:rowOff>
    </xdr:to>
    <xdr:sp macro="" textlink="">
      <xdr:nvSpPr>
        <xdr:cNvPr id="2085" name="Rectangle 19"/>
        <xdr:cNvSpPr>
          <a:spLocks noChangeArrowheads="1"/>
        </xdr:cNvSpPr>
      </xdr:nvSpPr>
      <xdr:spPr bwMode="auto">
        <a:xfrm>
          <a:off x="4772025" y="15878175"/>
          <a:ext cx="190500" cy="123825"/>
        </a:xfrm>
        <a:prstGeom prst="rect">
          <a:avLst/>
        </a:prstGeom>
        <a:solidFill>
          <a:srgbClr val="99CCFF">
            <a:alpha val="50195"/>
          </a:srgbClr>
        </a:solidFill>
        <a:ln w="9525">
          <a:solidFill>
            <a:srgbClr val="000000"/>
          </a:solidFill>
          <a:miter lim="800000"/>
          <a:headEnd/>
          <a:tailEnd/>
        </a:ln>
      </xdr:spPr>
    </xdr:sp>
    <xdr:clientData/>
  </xdr:twoCellAnchor>
  <xdr:twoCellAnchor>
    <xdr:from>
      <xdr:col>8</xdr:col>
      <xdr:colOff>0</xdr:colOff>
      <xdr:row>82</xdr:row>
      <xdr:rowOff>66675</xdr:rowOff>
    </xdr:from>
    <xdr:to>
      <xdr:col>9</xdr:col>
      <xdr:colOff>0</xdr:colOff>
      <xdr:row>83</xdr:row>
      <xdr:rowOff>0</xdr:rowOff>
    </xdr:to>
    <xdr:sp macro="" textlink="">
      <xdr:nvSpPr>
        <xdr:cNvPr id="2068" name="Rectangle 20"/>
        <xdr:cNvSpPr>
          <a:spLocks noChangeArrowheads="1"/>
        </xdr:cNvSpPr>
      </xdr:nvSpPr>
      <xdr:spPr bwMode="auto">
        <a:xfrm>
          <a:off x="2676525" y="15878175"/>
          <a:ext cx="190500" cy="123825"/>
        </a:xfrm>
        <a:prstGeom prst="rect">
          <a:avLst/>
        </a:prstGeom>
        <a:solidFill>
          <a:srgbClr val="FFFF99">
            <a:alpha val="50000"/>
          </a:srgbClr>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r>
            <a:rPr lang="en-US" altLang="ja-JP" sz="1100" b="0" i="0" strike="noStrike">
              <a:solidFill>
                <a:srgbClr val="000000"/>
              </a:solidFill>
              <a:latin typeface="ＭＳ Ｐゴシック"/>
              <a:ea typeface="ＭＳ Ｐゴシック"/>
            </a:rPr>
            <a:t>2,5,8</a:t>
          </a:r>
        </a:p>
      </xdr:txBody>
    </xdr:sp>
    <xdr:clientData/>
  </xdr:twoCellAnchor>
  <xdr:twoCellAnchor>
    <xdr:from>
      <xdr:col>14</xdr:col>
      <xdr:colOff>0</xdr:colOff>
      <xdr:row>82</xdr:row>
      <xdr:rowOff>66675</xdr:rowOff>
    </xdr:from>
    <xdr:to>
      <xdr:col>15</xdr:col>
      <xdr:colOff>0</xdr:colOff>
      <xdr:row>83</xdr:row>
      <xdr:rowOff>0</xdr:rowOff>
    </xdr:to>
    <xdr:sp macro="" textlink="">
      <xdr:nvSpPr>
        <xdr:cNvPr id="2087" name="Rectangle 21"/>
        <xdr:cNvSpPr>
          <a:spLocks noChangeArrowheads="1"/>
        </xdr:cNvSpPr>
      </xdr:nvSpPr>
      <xdr:spPr bwMode="auto">
        <a:xfrm>
          <a:off x="3819525" y="15878175"/>
          <a:ext cx="190500" cy="123825"/>
        </a:xfrm>
        <a:prstGeom prst="rect">
          <a:avLst/>
        </a:prstGeom>
        <a:solidFill>
          <a:srgbClr val="FFCC99">
            <a:alpha val="50195"/>
          </a:srgbClr>
        </a:solidFill>
        <a:ln w="9525">
          <a:solidFill>
            <a:srgbClr val="000000"/>
          </a:solidFill>
          <a:miter lim="800000"/>
          <a:headEnd/>
          <a:tailEnd/>
        </a:ln>
      </xdr:spPr>
    </xdr:sp>
    <xdr:clientData/>
  </xdr:twoCellAnchor>
  <xdr:twoCellAnchor>
    <xdr:from>
      <xdr:col>24</xdr:col>
      <xdr:colOff>0</xdr:colOff>
      <xdr:row>82</xdr:row>
      <xdr:rowOff>66675</xdr:rowOff>
    </xdr:from>
    <xdr:to>
      <xdr:col>25</xdr:col>
      <xdr:colOff>0</xdr:colOff>
      <xdr:row>83</xdr:row>
      <xdr:rowOff>0</xdr:rowOff>
    </xdr:to>
    <xdr:sp macro="" textlink="">
      <xdr:nvSpPr>
        <xdr:cNvPr id="2088" name="Rectangle 22"/>
        <xdr:cNvSpPr>
          <a:spLocks noChangeArrowheads="1"/>
        </xdr:cNvSpPr>
      </xdr:nvSpPr>
      <xdr:spPr bwMode="auto">
        <a:xfrm>
          <a:off x="5724525" y="15878175"/>
          <a:ext cx="190500" cy="123825"/>
        </a:xfrm>
        <a:prstGeom prst="rect">
          <a:avLst/>
        </a:prstGeom>
        <a:solidFill>
          <a:srgbClr val="CC99FF">
            <a:alpha val="50195"/>
          </a:srgbClr>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4.22\200s00\&#28988;&#21364;\LJ20\LJ20-664&#65288;&#23567;&#23665;&#24195;&#22495;&#12288;&#21271;&#37096;&#28165;&#25475;&#12475;&#12531;&#12479;&#12540;&#32173;&#25345;&#31649;&#29702;&#65289;\&#20445;&#20840;&#29366;&#27841;&#35519;&#26619;\&#20445;&#20840;&#29366;&#27841;&#35519;&#26619;&#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器リスト (小山)"/>
      <sheetName val="×機器リスト（見本）"/>
      <sheetName val="診断方法"/>
      <sheetName val="劣化パターンと保全方式"/>
      <sheetName val="保全方式"/>
      <sheetName val="重要度区分"/>
      <sheetName val="診断の容易性"/>
      <sheetName val="故障頻度"/>
    </sheetNames>
    <sheetDataSet>
      <sheetData sheetId="0"/>
      <sheetData sheetId="1"/>
      <sheetData sheetId="2"/>
      <sheetData sheetId="3" refreshError="1">
        <row r="4">
          <cell r="A4" t="str">
            <v>故障率一定型</v>
          </cell>
          <cell r="B4" t="str">
            <v>○</v>
          </cell>
          <cell r="C4" t="str">
            <v>×</v>
          </cell>
          <cell r="D4" t="str">
            <v>◎</v>
          </cell>
        </row>
        <row r="5">
          <cell r="A5" t="str">
            <v>故障率減少型</v>
          </cell>
          <cell r="B5" t="str">
            <v>×</v>
          </cell>
          <cell r="C5" t="str">
            <v>×</v>
          </cell>
          <cell r="D5" t="str">
            <v>◎</v>
          </cell>
        </row>
        <row r="6">
          <cell r="A6" t="str">
            <v>故障率増加型</v>
          </cell>
          <cell r="B6" t="str">
            <v>×</v>
          </cell>
          <cell r="C6" t="str">
            <v>◎</v>
          </cell>
          <cell r="D6" t="str">
            <v>○</v>
          </cell>
        </row>
      </sheetData>
      <sheetData sheetId="4"/>
      <sheetData sheetId="5" refreshError="1">
        <row r="3">
          <cell r="B3">
            <v>5</v>
          </cell>
          <cell r="C3" t="str">
            <v>ＢＭ設備</v>
          </cell>
          <cell r="D3" t="str">
            <v>Ｃ</v>
          </cell>
        </row>
        <row r="4">
          <cell r="A4">
            <v>7</v>
          </cell>
          <cell r="B4">
            <v>11</v>
          </cell>
          <cell r="C4" t="str">
            <v>ＰＭ設備</v>
          </cell>
          <cell r="D4" t="str">
            <v>Ｂ</v>
          </cell>
        </row>
        <row r="5">
          <cell r="A5">
            <v>13</v>
          </cell>
          <cell r="B5">
            <v>17</v>
          </cell>
          <cell r="C5" t="str">
            <v>重要設備</v>
          </cell>
          <cell r="D5" t="str">
            <v>Ａ</v>
          </cell>
        </row>
        <row r="6">
          <cell r="A6">
            <v>19</v>
          </cell>
          <cell r="B6">
            <v>25</v>
          </cell>
          <cell r="C6" t="str">
            <v>最重要設備</v>
          </cell>
          <cell r="D6" t="str">
            <v>Ｓ</v>
          </cell>
        </row>
      </sheetData>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K29"/>
  <sheetViews>
    <sheetView tabSelected="1" view="pageBreakPreview" zoomScale="60" zoomScaleNormal="100" workbookViewId="0">
      <selection activeCell="Y26" sqref="Y26"/>
    </sheetView>
  </sheetViews>
  <sheetFormatPr defaultColWidth="8.875" defaultRowHeight="13.5"/>
  <cols>
    <col min="1" max="1" width="9.875" style="658" customWidth="1"/>
    <col min="2" max="3" width="5.875" style="658" customWidth="1"/>
    <col min="4" max="8" width="11.375" style="658" customWidth="1"/>
    <col min="9" max="10" width="5.875" style="658" customWidth="1"/>
    <col min="11" max="11" width="9.875" style="658" customWidth="1"/>
    <col min="12" max="16384" width="8.875" style="658"/>
  </cols>
  <sheetData>
    <row r="7" spans="1:11" ht="15" customHeight="1">
      <c r="A7" s="657"/>
      <c r="B7" s="657"/>
      <c r="C7" s="657"/>
      <c r="D7" s="657"/>
      <c r="E7" s="657"/>
      <c r="F7" s="657"/>
      <c r="G7" s="657"/>
      <c r="H7" s="657"/>
      <c r="I7" s="657"/>
      <c r="J7" s="657"/>
      <c r="K7" s="657"/>
    </row>
    <row r="8" spans="1:11" ht="18.75">
      <c r="A8" s="659"/>
      <c r="B8" s="659"/>
      <c r="C8" s="659"/>
      <c r="D8" s="659"/>
      <c r="E8" s="659"/>
      <c r="F8" s="659"/>
      <c r="G8" s="659"/>
      <c r="H8" s="659"/>
      <c r="I8" s="659"/>
      <c r="J8" s="659"/>
      <c r="K8" s="659"/>
    </row>
    <row r="9" spans="1:11" ht="25.5">
      <c r="C9" s="730" t="s">
        <v>901</v>
      </c>
      <c r="D9" s="730"/>
      <c r="E9" s="730"/>
      <c r="F9" s="730"/>
      <c r="G9" s="730"/>
      <c r="H9" s="730"/>
      <c r="I9" s="730"/>
      <c r="J9" s="660"/>
      <c r="K9" s="659"/>
    </row>
    <row r="10" spans="1:11" ht="25.5">
      <c r="C10" s="730" t="s">
        <v>902</v>
      </c>
      <c r="D10" s="730"/>
      <c r="E10" s="730"/>
      <c r="F10" s="730"/>
      <c r="G10" s="730"/>
      <c r="H10" s="730"/>
      <c r="I10" s="730"/>
      <c r="J10" s="660"/>
      <c r="K10" s="659"/>
    </row>
    <row r="11" spans="1:11" ht="25.5">
      <c r="C11" s="730" t="s">
        <v>898</v>
      </c>
      <c r="D11" s="730"/>
      <c r="E11" s="730"/>
      <c r="F11" s="730"/>
      <c r="G11" s="730"/>
      <c r="H11" s="730"/>
      <c r="I11" s="730"/>
      <c r="J11" s="660"/>
      <c r="K11" s="659"/>
    </row>
    <row r="12" spans="1:11" ht="25.5">
      <c r="B12" s="731" t="s">
        <v>899</v>
      </c>
      <c r="C12" s="731"/>
      <c r="D12" s="731"/>
      <c r="E12" s="731"/>
      <c r="F12" s="731"/>
      <c r="G12" s="731"/>
      <c r="H12" s="731"/>
      <c r="I12" s="731"/>
      <c r="J12" s="731"/>
      <c r="K12" s="659"/>
    </row>
    <row r="13" spans="1:11">
      <c r="A13" s="657"/>
      <c r="B13" s="657"/>
      <c r="C13" s="657"/>
      <c r="D13" s="657"/>
      <c r="E13" s="657"/>
      <c r="F13" s="657"/>
      <c r="G13" s="657"/>
      <c r="H13" s="657"/>
      <c r="I13" s="657"/>
      <c r="J13" s="657"/>
      <c r="K13" s="657"/>
    </row>
    <row r="14" spans="1:11" ht="18.75">
      <c r="A14" s="659"/>
      <c r="B14" s="659"/>
      <c r="C14" s="659"/>
      <c r="D14" s="659"/>
      <c r="E14" s="659"/>
      <c r="F14" s="659"/>
      <c r="G14" s="659"/>
      <c r="H14" s="659"/>
      <c r="I14" s="659"/>
      <c r="J14" s="659"/>
      <c r="K14" s="659"/>
    </row>
    <row r="15" spans="1:11" ht="18.75">
      <c r="A15" s="659"/>
      <c r="B15" s="659"/>
      <c r="C15" s="659"/>
      <c r="D15" s="659"/>
      <c r="E15" s="659"/>
      <c r="F15" s="659"/>
      <c r="G15" s="659"/>
      <c r="H15" s="659"/>
      <c r="I15" s="659"/>
      <c r="J15" s="659"/>
      <c r="K15" s="659"/>
    </row>
    <row r="16" spans="1:11" ht="25.5">
      <c r="B16" s="731"/>
      <c r="C16" s="731"/>
      <c r="D16" s="731"/>
      <c r="E16" s="731"/>
      <c r="F16" s="731"/>
      <c r="G16" s="731"/>
      <c r="H16" s="731"/>
      <c r="I16" s="731"/>
      <c r="J16" s="731"/>
      <c r="K16" s="659"/>
    </row>
    <row r="18" spans="1:11" ht="51" customHeight="1">
      <c r="A18" s="657"/>
      <c r="B18" s="657"/>
      <c r="C18" s="657"/>
      <c r="D18" s="657"/>
      <c r="E18" s="657"/>
      <c r="F18" s="657"/>
      <c r="G18" s="657"/>
      <c r="H18" s="657"/>
      <c r="I18" s="657"/>
      <c r="J18" s="657"/>
      <c r="K18" s="657"/>
    </row>
    <row r="19" spans="1:11" ht="90" customHeight="1">
      <c r="A19" s="657"/>
      <c r="B19" s="657"/>
      <c r="C19" s="657"/>
      <c r="D19" s="657"/>
      <c r="E19" s="657"/>
      <c r="F19" s="657"/>
      <c r="G19" s="657"/>
      <c r="H19" s="657"/>
      <c r="I19" s="657"/>
      <c r="J19" s="657"/>
      <c r="K19" s="657"/>
    </row>
    <row r="20" spans="1:11" ht="90" customHeight="1">
      <c r="A20" s="657"/>
      <c r="B20" s="657"/>
      <c r="C20" s="657"/>
      <c r="D20" s="657"/>
      <c r="E20" s="657"/>
      <c r="F20" s="657"/>
      <c r="G20" s="657"/>
      <c r="H20" s="657"/>
      <c r="I20" s="657"/>
      <c r="J20" s="657"/>
      <c r="K20" s="657"/>
    </row>
    <row r="21" spans="1:11" ht="24">
      <c r="A21" s="657"/>
      <c r="B21" s="728"/>
      <c r="C21" s="728"/>
      <c r="D21" s="728"/>
      <c r="E21" s="728"/>
      <c r="F21" s="728"/>
      <c r="G21" s="728"/>
      <c r="H21" s="728"/>
      <c r="I21" s="728"/>
      <c r="J21" s="728"/>
      <c r="K21" s="657"/>
    </row>
    <row r="24" spans="1:11" ht="24">
      <c r="B24" s="728" t="s">
        <v>903</v>
      </c>
      <c r="C24" s="728"/>
      <c r="D24" s="728"/>
      <c r="E24" s="728"/>
      <c r="F24" s="728"/>
      <c r="G24" s="728"/>
      <c r="H24" s="728"/>
      <c r="I24" s="728"/>
      <c r="J24" s="728"/>
      <c r="K24" s="661"/>
    </row>
    <row r="25" spans="1:11" ht="24">
      <c r="B25" s="728" t="s">
        <v>984</v>
      </c>
      <c r="C25" s="728"/>
      <c r="D25" s="728"/>
      <c r="E25" s="728"/>
      <c r="F25" s="728"/>
      <c r="G25" s="728"/>
      <c r="H25" s="728"/>
      <c r="I25" s="728"/>
      <c r="J25" s="728"/>
      <c r="K25" s="661"/>
    </row>
    <row r="26" spans="1:11" ht="24">
      <c r="B26" s="727"/>
      <c r="C26" s="727"/>
      <c r="D26" s="727"/>
      <c r="E26" s="727"/>
      <c r="F26" s="727"/>
      <c r="G26" s="727"/>
      <c r="H26" s="727"/>
      <c r="I26" s="727"/>
      <c r="J26" s="727"/>
      <c r="K26" s="727"/>
    </row>
    <row r="27" spans="1:11" ht="24">
      <c r="B27" s="729" t="s">
        <v>900</v>
      </c>
      <c r="C27" s="729"/>
      <c r="D27" s="729"/>
      <c r="E27" s="729"/>
      <c r="F27" s="729"/>
      <c r="G27" s="729"/>
      <c r="H27" s="729"/>
      <c r="I27" s="729"/>
      <c r="J27" s="729"/>
      <c r="K27" s="662"/>
    </row>
    <row r="28" spans="1:11">
      <c r="A28" s="663"/>
      <c r="B28" s="663"/>
      <c r="C28" s="663"/>
      <c r="D28" s="663"/>
      <c r="E28" s="663"/>
      <c r="F28" s="663"/>
      <c r="G28" s="663"/>
      <c r="H28" s="663"/>
      <c r="I28" s="663"/>
      <c r="J28" s="663"/>
      <c r="K28" s="663"/>
    </row>
    <row r="29" spans="1:11">
      <c r="A29" s="663"/>
      <c r="B29" s="663"/>
      <c r="C29" s="663"/>
      <c r="D29" s="663"/>
      <c r="E29" s="663"/>
      <c r="F29" s="663"/>
      <c r="G29" s="663"/>
      <c r="H29" s="663"/>
      <c r="I29" s="663"/>
      <c r="J29" s="663"/>
      <c r="K29" s="663"/>
    </row>
  </sheetData>
  <mergeCells count="9">
    <mergeCell ref="B21:J21"/>
    <mergeCell ref="B24:J24"/>
    <mergeCell ref="B27:J27"/>
    <mergeCell ref="C9:I9"/>
    <mergeCell ref="C10:I10"/>
    <mergeCell ref="C11:I11"/>
    <mergeCell ref="B12:J12"/>
    <mergeCell ref="B16:J16"/>
    <mergeCell ref="B25:J25"/>
  </mergeCells>
  <phoneticPr fontId="27"/>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98"/>
  <sheetViews>
    <sheetView showGridLines="0" view="pageBreakPreview" zoomScale="80" zoomScaleNormal="70" zoomScaleSheetLayoutView="80" workbookViewId="0">
      <selection activeCell="I22" sqref="I22"/>
    </sheetView>
  </sheetViews>
  <sheetFormatPr defaultRowHeight="15" customHeight="1"/>
  <cols>
    <col min="1" max="1" width="9" style="240"/>
    <col min="2" max="11" width="8.625" style="240" customWidth="1"/>
    <col min="12" max="12" width="8.875" style="240" customWidth="1"/>
    <col min="13" max="13" width="11.25" style="240" bestFit="1" customWidth="1"/>
    <col min="14" max="14" width="25.625" style="240" customWidth="1"/>
    <col min="15" max="15" width="14.25" style="240" customWidth="1"/>
    <col min="16" max="18" width="6.625" style="240" customWidth="1"/>
    <col min="19" max="19" width="14.25" style="240" customWidth="1"/>
    <col min="20" max="16384" width="9" style="240"/>
  </cols>
  <sheetData>
    <row r="2" spans="2:19" ht="15" customHeight="1">
      <c r="S2" s="241"/>
    </row>
    <row r="3" spans="2:19" ht="30" customHeight="1">
      <c r="B3" s="504"/>
      <c r="C3" s="504"/>
      <c r="D3" s="504"/>
      <c r="E3" s="504"/>
      <c r="F3" s="504"/>
      <c r="G3" s="504"/>
      <c r="H3" s="504"/>
      <c r="I3" s="504"/>
      <c r="J3" s="504"/>
      <c r="K3" s="504"/>
      <c r="L3" s="505"/>
      <c r="M3" s="505"/>
      <c r="N3" s="505"/>
      <c r="O3" s="505"/>
      <c r="P3" s="505"/>
      <c r="Q3" s="505"/>
      <c r="R3" s="505"/>
      <c r="S3" s="505"/>
    </row>
    <row r="4" spans="2:19" ht="15" customHeight="1">
      <c r="B4" s="242" t="s">
        <v>52</v>
      </c>
      <c r="C4" s="242"/>
      <c r="J4" s="243"/>
      <c r="K4" s="243"/>
      <c r="L4" s="242"/>
      <c r="M4" s="240" t="s">
        <v>53</v>
      </c>
    </row>
    <row r="5" spans="2:19" ht="15" customHeight="1">
      <c r="B5" s="243" t="s">
        <v>51</v>
      </c>
      <c r="C5" s="243"/>
      <c r="D5" s="243"/>
      <c r="E5" s="243"/>
      <c r="F5" s="243"/>
      <c r="G5" s="243"/>
      <c r="H5" s="243"/>
      <c r="I5" s="243"/>
      <c r="J5" s="243"/>
      <c r="K5" s="243"/>
    </row>
    <row r="6" spans="2:19" s="248" customFormat="1" ht="15" customHeight="1">
      <c r="B6" s="244"/>
      <c r="C6" s="245"/>
      <c r="D6" s="245"/>
      <c r="E6" s="245"/>
      <c r="F6" s="245"/>
      <c r="G6" s="245"/>
      <c r="H6" s="245"/>
      <c r="I6" s="245"/>
      <c r="J6" s="245"/>
      <c r="K6" s="246"/>
      <c r="L6" s="247"/>
      <c r="M6" s="996" t="s">
        <v>281</v>
      </c>
      <c r="N6" s="991" t="s">
        <v>413</v>
      </c>
      <c r="O6" s="991" t="s">
        <v>341</v>
      </c>
      <c r="P6" s="987" t="s">
        <v>414</v>
      </c>
      <c r="Q6" s="987"/>
      <c r="R6" s="988"/>
      <c r="S6" s="991" t="s">
        <v>342</v>
      </c>
    </row>
    <row r="7" spans="2:19" ht="15" customHeight="1">
      <c r="B7" s="249"/>
      <c r="C7" s="243"/>
      <c r="D7" s="243"/>
      <c r="E7" s="243"/>
      <c r="F7" s="243"/>
      <c r="G7" s="243"/>
      <c r="H7" s="243"/>
      <c r="I7" s="243"/>
      <c r="J7" s="243"/>
      <c r="K7" s="250"/>
      <c r="L7" s="243"/>
      <c r="M7" s="1006"/>
      <c r="N7" s="992"/>
      <c r="O7" s="992"/>
      <c r="P7" s="989"/>
      <c r="Q7" s="989"/>
      <c r="R7" s="990"/>
      <c r="S7" s="992"/>
    </row>
    <row r="8" spans="2:19" ht="15" customHeight="1">
      <c r="B8" s="249"/>
      <c r="C8" s="243"/>
      <c r="D8" s="243"/>
      <c r="E8" s="243"/>
      <c r="F8" s="243"/>
      <c r="G8" s="243"/>
      <c r="H8" s="243"/>
      <c r="I8" s="243"/>
      <c r="J8" s="243"/>
      <c r="K8" s="250"/>
      <c r="L8" s="243"/>
      <c r="M8" s="244" t="s">
        <v>282</v>
      </c>
      <c r="N8" s="995"/>
      <c r="O8" s="995"/>
      <c r="P8" s="996"/>
      <c r="Q8" s="997"/>
      <c r="R8" s="998"/>
      <c r="S8" s="995"/>
    </row>
    <row r="9" spans="2:19" ht="15" customHeight="1">
      <c r="B9" s="249"/>
      <c r="C9" s="243"/>
      <c r="D9" s="243"/>
      <c r="E9" s="243"/>
      <c r="F9" s="243"/>
      <c r="G9" s="243"/>
      <c r="H9" s="243"/>
      <c r="I9" s="243"/>
      <c r="J9" s="243"/>
      <c r="K9" s="250"/>
      <c r="L9" s="243"/>
      <c r="M9" s="249"/>
      <c r="N9" s="994"/>
      <c r="O9" s="994"/>
      <c r="P9" s="999"/>
      <c r="Q9" s="1000"/>
      <c r="R9" s="1001"/>
      <c r="S9" s="994"/>
    </row>
    <row r="10" spans="2:19" ht="15" customHeight="1">
      <c r="B10" s="249"/>
      <c r="C10" s="243"/>
      <c r="D10" s="243"/>
      <c r="E10" s="243"/>
      <c r="F10" s="243"/>
      <c r="G10" s="243"/>
      <c r="H10" s="243"/>
      <c r="I10" s="243"/>
      <c r="J10" s="243"/>
      <c r="K10" s="250"/>
      <c r="L10" s="243"/>
      <c r="M10" s="249"/>
      <c r="N10" s="993"/>
      <c r="O10" s="993"/>
      <c r="P10" s="1002"/>
      <c r="Q10" s="1003"/>
      <c r="R10" s="1004"/>
      <c r="S10" s="993"/>
    </row>
    <row r="11" spans="2:19" ht="15" customHeight="1">
      <c r="B11" s="249"/>
      <c r="C11" s="243"/>
      <c r="D11" s="243"/>
      <c r="E11" s="243"/>
      <c r="F11" s="243"/>
      <c r="G11" s="243"/>
      <c r="H11" s="243"/>
      <c r="I11" s="243"/>
      <c r="J11" s="243"/>
      <c r="K11" s="250"/>
      <c r="L11" s="243"/>
      <c r="M11" s="249"/>
      <c r="N11" s="994"/>
      <c r="O11" s="994"/>
      <c r="P11" s="999"/>
      <c r="Q11" s="1000"/>
      <c r="R11" s="1001"/>
      <c r="S11" s="994"/>
    </row>
    <row r="12" spans="2:19" ht="15" customHeight="1">
      <c r="B12" s="249"/>
      <c r="C12" s="243"/>
      <c r="D12" s="243"/>
      <c r="E12" s="243"/>
      <c r="F12" s="243"/>
      <c r="G12" s="243"/>
      <c r="H12" s="243"/>
      <c r="I12" s="243"/>
      <c r="J12" s="243"/>
      <c r="K12" s="250"/>
      <c r="L12" s="243"/>
      <c r="M12" s="249"/>
      <c r="N12" s="993"/>
      <c r="O12" s="993"/>
      <c r="P12" s="1002"/>
      <c r="Q12" s="1003"/>
      <c r="R12" s="1004"/>
      <c r="S12" s="993"/>
    </row>
    <row r="13" spans="2:19" ht="15" customHeight="1">
      <c r="B13" s="249"/>
      <c r="C13" s="243"/>
      <c r="D13" s="243"/>
      <c r="E13" s="243"/>
      <c r="F13" s="243"/>
      <c r="G13" s="243"/>
      <c r="H13" s="243"/>
      <c r="I13" s="243"/>
      <c r="J13" s="243"/>
      <c r="K13" s="250"/>
      <c r="L13" s="243"/>
      <c r="M13" s="249"/>
      <c r="N13" s="994"/>
      <c r="O13" s="994"/>
      <c r="P13" s="999"/>
      <c r="Q13" s="1000"/>
      <c r="R13" s="1001"/>
      <c r="S13" s="994"/>
    </row>
    <row r="14" spans="2:19" ht="15" customHeight="1">
      <c r="B14" s="249"/>
      <c r="C14" s="243"/>
      <c r="D14" s="243"/>
      <c r="E14" s="243"/>
      <c r="F14" s="243"/>
      <c r="G14" s="243"/>
      <c r="H14" s="243"/>
      <c r="I14" s="243"/>
      <c r="J14" s="243"/>
      <c r="K14" s="250"/>
      <c r="L14" s="243"/>
      <c r="M14" s="249"/>
      <c r="N14" s="993"/>
      <c r="O14" s="993"/>
      <c r="P14" s="1002"/>
      <c r="Q14" s="1003"/>
      <c r="R14" s="1004"/>
      <c r="S14" s="993"/>
    </row>
    <row r="15" spans="2:19" ht="15" customHeight="1">
      <c r="B15" s="249"/>
      <c r="C15" s="243"/>
      <c r="D15" s="243"/>
      <c r="E15" s="243"/>
      <c r="F15" s="243"/>
      <c r="G15" s="243"/>
      <c r="H15" s="243"/>
      <c r="I15" s="243"/>
      <c r="J15" s="243"/>
      <c r="K15" s="250"/>
      <c r="L15" s="243"/>
      <c r="M15" s="249"/>
      <c r="N15" s="994"/>
      <c r="O15" s="994"/>
      <c r="P15" s="999"/>
      <c r="Q15" s="1000"/>
      <c r="R15" s="1001"/>
      <c r="S15" s="994"/>
    </row>
    <row r="16" spans="2:19" ht="15" customHeight="1">
      <c r="B16" s="249"/>
      <c r="C16" s="243"/>
      <c r="D16" s="243"/>
      <c r="E16" s="243"/>
      <c r="F16" s="243"/>
      <c r="G16" s="243"/>
      <c r="H16" s="243"/>
      <c r="I16" s="243"/>
      <c r="J16" s="243"/>
      <c r="K16" s="250"/>
      <c r="L16" s="243"/>
      <c r="M16" s="249"/>
      <c r="N16" s="993"/>
      <c r="O16" s="993"/>
      <c r="P16" s="1002"/>
      <c r="Q16" s="1003"/>
      <c r="R16" s="1004"/>
      <c r="S16" s="993"/>
    </row>
    <row r="17" spans="2:20" ht="15" customHeight="1">
      <c r="B17" s="249"/>
      <c r="C17" s="243"/>
      <c r="D17" s="243"/>
      <c r="E17" s="243"/>
      <c r="F17" s="243"/>
      <c r="G17" s="243"/>
      <c r="H17" s="243"/>
      <c r="I17" s="243"/>
      <c r="J17" s="243"/>
      <c r="K17" s="250"/>
      <c r="L17" s="243"/>
      <c r="M17" s="249"/>
      <c r="N17" s="994"/>
      <c r="O17" s="994"/>
      <c r="P17" s="999"/>
      <c r="Q17" s="1000"/>
      <c r="R17" s="1001"/>
      <c r="S17" s="994"/>
    </row>
    <row r="18" spans="2:20" ht="15" customHeight="1">
      <c r="B18" s="249"/>
      <c r="C18" s="243"/>
      <c r="D18" s="243"/>
      <c r="E18" s="243"/>
      <c r="F18" s="243"/>
      <c r="G18" s="243"/>
      <c r="H18" s="243"/>
      <c r="I18" s="243"/>
      <c r="J18" s="243"/>
      <c r="K18" s="250"/>
      <c r="L18" s="243"/>
      <c r="M18" s="249"/>
      <c r="N18" s="993"/>
      <c r="O18" s="993"/>
      <c r="P18" s="1002"/>
      <c r="Q18" s="1003"/>
      <c r="R18" s="1004"/>
      <c r="S18" s="993"/>
    </row>
    <row r="19" spans="2:20" ht="15" customHeight="1">
      <c r="B19" s="249"/>
      <c r="C19" s="243"/>
      <c r="D19" s="243"/>
      <c r="E19" s="243"/>
      <c r="F19" s="243"/>
      <c r="G19" s="243"/>
      <c r="H19" s="243"/>
      <c r="I19" s="243"/>
      <c r="J19" s="243"/>
      <c r="K19" s="250"/>
      <c r="L19" s="243"/>
      <c r="M19" s="249"/>
      <c r="N19" s="994"/>
      <c r="O19" s="994"/>
      <c r="P19" s="999"/>
      <c r="Q19" s="1000"/>
      <c r="R19" s="1001"/>
      <c r="S19" s="994"/>
    </row>
    <row r="20" spans="2:20" ht="15" customHeight="1">
      <c r="B20" s="249"/>
      <c r="C20" s="243"/>
      <c r="D20" s="243"/>
      <c r="E20" s="243"/>
      <c r="F20" s="243"/>
      <c r="G20" s="243"/>
      <c r="H20" s="243"/>
      <c r="I20" s="243"/>
      <c r="J20" s="243"/>
      <c r="K20" s="250"/>
      <c r="L20" s="243"/>
      <c r="M20" s="249"/>
      <c r="N20" s="993"/>
      <c r="O20" s="993"/>
      <c r="P20" s="1002"/>
      <c r="Q20" s="1003"/>
      <c r="R20" s="1004"/>
      <c r="S20" s="993"/>
    </row>
    <row r="21" spans="2:20" ht="15" customHeight="1">
      <c r="B21" s="249"/>
      <c r="C21" s="243"/>
      <c r="D21" s="243"/>
      <c r="E21" s="243"/>
      <c r="F21" s="243"/>
      <c r="G21" s="243"/>
      <c r="H21" s="243"/>
      <c r="I21" s="243"/>
      <c r="J21" s="243"/>
      <c r="K21" s="250"/>
      <c r="L21" s="243"/>
      <c r="M21" s="249"/>
      <c r="N21" s="994"/>
      <c r="O21" s="994"/>
      <c r="P21" s="999"/>
      <c r="Q21" s="1000"/>
      <c r="R21" s="1001"/>
      <c r="S21" s="994"/>
    </row>
    <row r="22" spans="2:20" ht="15" customHeight="1">
      <c r="B22" s="249"/>
      <c r="C22" s="243"/>
      <c r="D22" s="243"/>
      <c r="E22" s="243"/>
      <c r="F22" s="243"/>
      <c r="G22" s="243"/>
      <c r="H22" s="243"/>
      <c r="I22" s="243"/>
      <c r="J22" s="243"/>
      <c r="K22" s="250"/>
      <c r="L22" s="243"/>
      <c r="M22" s="249"/>
      <c r="N22" s="993"/>
      <c r="O22" s="993"/>
      <c r="P22" s="1002"/>
      <c r="Q22" s="1003"/>
      <c r="R22" s="1004"/>
      <c r="S22" s="993"/>
    </row>
    <row r="23" spans="2:20" ht="15" customHeight="1">
      <c r="B23" s="249"/>
      <c r="C23" s="243"/>
      <c r="D23" s="243"/>
      <c r="E23" s="243"/>
      <c r="F23" s="243"/>
      <c r="G23" s="243"/>
      <c r="H23" s="243"/>
      <c r="I23" s="243"/>
      <c r="J23" s="243"/>
      <c r="K23" s="250"/>
      <c r="L23" s="243"/>
      <c r="M23" s="249"/>
      <c r="N23" s="994"/>
      <c r="O23" s="994"/>
      <c r="P23" s="999"/>
      <c r="Q23" s="1000"/>
      <c r="R23" s="1001"/>
      <c r="S23" s="994"/>
    </row>
    <row r="24" spans="2:20" ht="15" customHeight="1">
      <c r="B24" s="249"/>
      <c r="C24" s="243"/>
      <c r="D24" s="243"/>
      <c r="E24" s="243"/>
      <c r="F24" s="243"/>
      <c r="G24" s="243"/>
      <c r="H24" s="243"/>
      <c r="I24" s="243"/>
      <c r="J24" s="243"/>
      <c r="K24" s="250"/>
      <c r="L24" s="243"/>
      <c r="M24" s="249"/>
      <c r="N24" s="993"/>
      <c r="O24" s="993"/>
      <c r="P24" s="1002"/>
      <c r="Q24" s="1003"/>
      <c r="R24" s="1004"/>
      <c r="S24" s="993"/>
    </row>
    <row r="25" spans="2:20" ht="15" customHeight="1">
      <c r="B25" s="249"/>
      <c r="C25" s="243"/>
      <c r="D25" s="243"/>
      <c r="E25" s="243"/>
      <c r="F25" s="243"/>
      <c r="G25" s="243"/>
      <c r="H25" s="243"/>
      <c r="I25" s="243"/>
      <c r="J25" s="243"/>
      <c r="K25" s="250"/>
      <c r="L25" s="243"/>
      <c r="M25" s="249"/>
      <c r="N25" s="994"/>
      <c r="O25" s="994"/>
      <c r="P25" s="999"/>
      <c r="Q25" s="1000"/>
      <c r="R25" s="1001"/>
      <c r="S25" s="994"/>
    </row>
    <row r="26" spans="2:20" ht="15" customHeight="1">
      <c r="B26" s="249"/>
      <c r="C26" s="243"/>
      <c r="D26" s="243"/>
      <c r="E26" s="243"/>
      <c r="F26" s="243"/>
      <c r="G26" s="243"/>
      <c r="H26" s="243"/>
      <c r="I26" s="243"/>
      <c r="J26" s="243"/>
      <c r="K26" s="250"/>
      <c r="L26" s="243"/>
      <c r="M26" s="249"/>
      <c r="N26" s="993"/>
      <c r="O26" s="993"/>
      <c r="P26" s="1002"/>
      <c r="Q26" s="1003"/>
      <c r="R26" s="1004"/>
      <c r="S26" s="993"/>
    </row>
    <row r="27" spans="2:20" ht="15" customHeight="1">
      <c r="B27" s="249"/>
      <c r="C27" s="243"/>
      <c r="D27" s="243"/>
      <c r="E27" s="243"/>
      <c r="F27" s="243"/>
      <c r="G27" s="243"/>
      <c r="H27" s="243"/>
      <c r="I27" s="243"/>
      <c r="J27" s="243"/>
      <c r="K27" s="250"/>
      <c r="L27" s="243"/>
      <c r="M27" s="249"/>
      <c r="N27" s="994"/>
      <c r="O27" s="994"/>
      <c r="P27" s="999"/>
      <c r="Q27" s="1000"/>
      <c r="R27" s="1001"/>
      <c r="S27" s="994"/>
    </row>
    <row r="28" spans="2:20" ht="15" customHeight="1">
      <c r="B28" s="249"/>
      <c r="C28" s="243"/>
      <c r="D28" s="243"/>
      <c r="E28" s="243"/>
      <c r="F28" s="243"/>
      <c r="G28" s="243"/>
      <c r="H28" s="243"/>
      <c r="I28" s="243"/>
      <c r="J28" s="243"/>
      <c r="K28" s="250"/>
      <c r="L28" s="243"/>
      <c r="M28" s="249"/>
      <c r="N28" s="993"/>
      <c r="O28" s="993"/>
      <c r="P28" s="1002"/>
      <c r="Q28" s="1003"/>
      <c r="R28" s="1004"/>
      <c r="S28" s="993"/>
    </row>
    <row r="29" spans="2:20" ht="15" customHeight="1">
      <c r="B29" s="249"/>
      <c r="C29" s="243"/>
      <c r="D29" s="243"/>
      <c r="E29" s="243"/>
      <c r="F29" s="243"/>
      <c r="G29" s="243"/>
      <c r="H29" s="243"/>
      <c r="I29" s="243"/>
      <c r="J29" s="243"/>
      <c r="K29" s="250"/>
      <c r="L29" s="243"/>
      <c r="M29" s="249"/>
      <c r="N29" s="994"/>
      <c r="O29" s="994"/>
      <c r="P29" s="999"/>
      <c r="Q29" s="1000"/>
      <c r="R29" s="1001"/>
      <c r="S29" s="994"/>
      <c r="T29" s="243"/>
    </row>
    <row r="30" spans="2:20" ht="15" customHeight="1">
      <c r="B30" s="249"/>
      <c r="C30" s="243"/>
      <c r="D30" s="243"/>
      <c r="E30" s="243"/>
      <c r="F30" s="243"/>
      <c r="G30" s="243"/>
      <c r="H30" s="243"/>
      <c r="I30" s="243"/>
      <c r="J30" s="243"/>
      <c r="K30" s="250"/>
      <c r="L30" s="243"/>
      <c r="M30" s="249"/>
      <c r="N30" s="993"/>
      <c r="O30" s="993"/>
      <c r="P30" s="1002"/>
      <c r="Q30" s="1003"/>
      <c r="R30" s="1004"/>
      <c r="S30" s="993"/>
    </row>
    <row r="31" spans="2:20" ht="15" customHeight="1">
      <c r="B31" s="249"/>
      <c r="C31" s="243"/>
      <c r="D31" s="243"/>
      <c r="E31" s="243"/>
      <c r="F31" s="243"/>
      <c r="G31" s="243"/>
      <c r="H31" s="243"/>
      <c r="I31" s="243"/>
      <c r="J31" s="243"/>
      <c r="K31" s="250"/>
      <c r="L31" s="243"/>
      <c r="M31" s="249"/>
      <c r="N31" s="994"/>
      <c r="O31" s="994"/>
      <c r="P31" s="999"/>
      <c r="Q31" s="1000"/>
      <c r="R31" s="1001"/>
      <c r="S31" s="994"/>
    </row>
    <row r="32" spans="2:20" ht="15" customHeight="1">
      <c r="B32" s="249"/>
      <c r="C32" s="243"/>
      <c r="D32" s="243"/>
      <c r="E32" s="243"/>
      <c r="F32" s="243"/>
      <c r="G32" s="243"/>
      <c r="H32" s="243"/>
      <c r="I32" s="243"/>
      <c r="J32" s="243"/>
      <c r="K32" s="250"/>
      <c r="L32" s="243"/>
      <c r="M32" s="249"/>
      <c r="N32" s="993"/>
      <c r="O32" s="993"/>
      <c r="P32" s="1002"/>
      <c r="Q32" s="1003"/>
      <c r="R32" s="1004"/>
      <c r="S32" s="993"/>
    </row>
    <row r="33" spans="2:19" ht="15" customHeight="1">
      <c r="B33" s="249"/>
      <c r="C33" s="243"/>
      <c r="D33" s="243"/>
      <c r="E33" s="243"/>
      <c r="F33" s="243"/>
      <c r="G33" s="243"/>
      <c r="H33" s="243"/>
      <c r="I33" s="243"/>
      <c r="J33" s="243"/>
      <c r="K33" s="250"/>
      <c r="L33" s="243"/>
      <c r="M33" s="249"/>
      <c r="N33" s="994"/>
      <c r="O33" s="994"/>
      <c r="P33" s="999"/>
      <c r="Q33" s="1000"/>
      <c r="R33" s="1001"/>
      <c r="S33" s="994"/>
    </row>
    <row r="34" spans="2:19" ht="15" customHeight="1">
      <c r="B34" s="249"/>
      <c r="C34" s="243"/>
      <c r="D34" s="243"/>
      <c r="E34" s="243"/>
      <c r="F34" s="243"/>
      <c r="G34" s="243"/>
      <c r="H34" s="243"/>
      <c r="I34" s="243"/>
      <c r="J34" s="243"/>
      <c r="K34" s="250"/>
      <c r="L34" s="243"/>
      <c r="M34" s="249"/>
      <c r="N34" s="993"/>
      <c r="O34" s="993"/>
      <c r="P34" s="1002"/>
      <c r="Q34" s="1003"/>
      <c r="R34" s="1004"/>
      <c r="S34" s="993"/>
    </row>
    <row r="35" spans="2:19" ht="15" customHeight="1">
      <c r="B35" s="249"/>
      <c r="C35" s="243"/>
      <c r="D35" s="243"/>
      <c r="E35" s="243"/>
      <c r="F35" s="243"/>
      <c r="G35" s="243"/>
      <c r="H35" s="243"/>
      <c r="I35" s="243"/>
      <c r="J35" s="243"/>
      <c r="K35" s="250"/>
      <c r="L35" s="243"/>
      <c r="M35" s="249"/>
      <c r="N35" s="994"/>
      <c r="O35" s="994"/>
      <c r="P35" s="999"/>
      <c r="Q35" s="1000"/>
      <c r="R35" s="1001"/>
      <c r="S35" s="994"/>
    </row>
    <row r="36" spans="2:19" ht="15" customHeight="1">
      <c r="B36" s="249"/>
      <c r="C36" s="243"/>
      <c r="D36" s="243"/>
      <c r="E36" s="243"/>
      <c r="F36" s="243"/>
      <c r="G36" s="243"/>
      <c r="H36" s="243"/>
      <c r="I36" s="243"/>
      <c r="J36" s="243"/>
      <c r="K36" s="250"/>
      <c r="L36" s="243"/>
      <c r="M36" s="249"/>
      <c r="N36" s="993"/>
      <c r="O36" s="993"/>
      <c r="P36" s="1002"/>
      <c r="Q36" s="1003"/>
      <c r="R36" s="1004"/>
      <c r="S36" s="993"/>
    </row>
    <row r="37" spans="2:19" ht="15" customHeight="1">
      <c r="B37" s="249"/>
      <c r="C37" s="243"/>
      <c r="D37" s="243"/>
      <c r="E37" s="243"/>
      <c r="F37" s="243"/>
      <c r="G37" s="243"/>
      <c r="H37" s="243"/>
      <c r="I37" s="243"/>
      <c r="J37" s="243"/>
      <c r="K37" s="250"/>
      <c r="L37" s="243"/>
      <c r="M37" s="249"/>
      <c r="N37" s="994"/>
      <c r="O37" s="994"/>
      <c r="P37" s="999"/>
      <c r="Q37" s="1000"/>
      <c r="R37" s="1001"/>
      <c r="S37" s="994"/>
    </row>
    <row r="38" spans="2:19" ht="15" customHeight="1">
      <c r="B38" s="249"/>
      <c r="C38" s="243"/>
      <c r="D38" s="243"/>
      <c r="E38" s="243"/>
      <c r="F38" s="243"/>
      <c r="G38" s="243"/>
      <c r="H38" s="243"/>
      <c r="I38" s="243"/>
      <c r="J38" s="243"/>
      <c r="K38" s="250"/>
      <c r="L38" s="243"/>
      <c r="M38" s="249"/>
      <c r="N38" s="993"/>
      <c r="O38" s="993"/>
      <c r="P38" s="1002"/>
      <c r="Q38" s="1003"/>
      <c r="R38" s="1004"/>
      <c r="S38" s="993"/>
    </row>
    <row r="39" spans="2:19" ht="15" customHeight="1">
      <c r="B39" s="249"/>
      <c r="C39" s="243"/>
      <c r="D39" s="243"/>
      <c r="E39" s="243"/>
      <c r="F39" s="243"/>
      <c r="G39" s="243"/>
      <c r="H39" s="243"/>
      <c r="I39" s="243"/>
      <c r="J39" s="243"/>
      <c r="K39" s="250"/>
      <c r="L39" s="243"/>
      <c r="M39" s="249"/>
      <c r="N39" s="994"/>
      <c r="O39" s="994"/>
      <c r="P39" s="999"/>
      <c r="Q39" s="1000"/>
      <c r="R39" s="1001"/>
      <c r="S39" s="994"/>
    </row>
    <row r="40" spans="2:19" ht="15" customHeight="1">
      <c r="B40" s="249"/>
      <c r="C40" s="243"/>
      <c r="D40" s="243"/>
      <c r="E40" s="243"/>
      <c r="F40" s="243"/>
      <c r="G40" s="243"/>
      <c r="H40" s="243"/>
      <c r="I40" s="243"/>
      <c r="J40" s="243"/>
      <c r="K40" s="250"/>
      <c r="L40" s="243"/>
      <c r="M40" s="249"/>
      <c r="N40" s="993"/>
      <c r="O40" s="993"/>
      <c r="P40" s="1002"/>
      <c r="Q40" s="1003"/>
      <c r="R40" s="1004"/>
      <c r="S40" s="993"/>
    </row>
    <row r="41" spans="2:19" ht="15" customHeight="1">
      <c r="B41" s="249"/>
      <c r="C41" s="243"/>
      <c r="D41" s="243"/>
      <c r="E41" s="243"/>
      <c r="F41" s="243"/>
      <c r="G41" s="243"/>
      <c r="H41" s="243"/>
      <c r="I41" s="243"/>
      <c r="J41" s="243"/>
      <c r="K41" s="250"/>
      <c r="L41" s="243"/>
      <c r="M41" s="249"/>
      <c r="N41" s="994"/>
      <c r="O41" s="994"/>
      <c r="P41" s="999"/>
      <c r="Q41" s="1000"/>
      <c r="R41" s="1001"/>
      <c r="S41" s="994"/>
    </row>
    <row r="42" spans="2:19" ht="15" customHeight="1">
      <c r="B42" s="249"/>
      <c r="C42" s="243"/>
      <c r="D42" s="243"/>
      <c r="E42" s="243"/>
      <c r="F42" s="243"/>
      <c r="G42" s="243"/>
      <c r="H42" s="243"/>
      <c r="I42" s="243"/>
      <c r="J42" s="243"/>
      <c r="K42" s="250"/>
      <c r="M42" s="249"/>
      <c r="N42" s="993"/>
      <c r="O42" s="993"/>
      <c r="P42" s="1002"/>
      <c r="Q42" s="1003"/>
      <c r="R42" s="1004"/>
      <c r="S42" s="993"/>
    </row>
    <row r="43" spans="2:19" ht="15" customHeight="1">
      <c r="B43" s="249"/>
      <c r="C43" s="243"/>
      <c r="D43" s="243"/>
      <c r="E43" s="243"/>
      <c r="F43" s="243"/>
      <c r="G43" s="243"/>
      <c r="H43" s="243"/>
      <c r="I43" s="243"/>
      <c r="J43" s="243"/>
      <c r="K43" s="250"/>
      <c r="M43" s="249"/>
      <c r="N43" s="994"/>
      <c r="O43" s="994"/>
      <c r="P43" s="999"/>
      <c r="Q43" s="1000"/>
      <c r="R43" s="1001"/>
      <c r="S43" s="994"/>
    </row>
    <row r="44" spans="2:19" ht="15" customHeight="1">
      <c r="B44" s="249"/>
      <c r="C44" s="243"/>
      <c r="D44" s="243"/>
      <c r="E44" s="243"/>
      <c r="F44" s="243"/>
      <c r="G44" s="243"/>
      <c r="H44" s="243"/>
      <c r="I44" s="243"/>
      <c r="J44" s="243"/>
      <c r="K44" s="250"/>
      <c r="M44" s="249"/>
      <c r="N44" s="993"/>
      <c r="O44" s="993"/>
      <c r="P44" s="1002"/>
      <c r="Q44" s="1003"/>
      <c r="R44" s="1004"/>
      <c r="S44" s="993"/>
    </row>
    <row r="45" spans="2:19" ht="15" customHeight="1">
      <c r="B45" s="249"/>
      <c r="C45" s="243"/>
      <c r="D45" s="243"/>
      <c r="E45" s="243"/>
      <c r="F45" s="243"/>
      <c r="G45" s="243"/>
      <c r="H45" s="243"/>
      <c r="I45" s="243"/>
      <c r="J45" s="243"/>
      <c r="K45" s="250"/>
      <c r="M45" s="249"/>
      <c r="N45" s="994"/>
      <c r="O45" s="994"/>
      <c r="P45" s="999"/>
      <c r="Q45" s="1000"/>
      <c r="R45" s="1001"/>
      <c r="S45" s="994"/>
    </row>
    <row r="46" spans="2:19" ht="15" customHeight="1">
      <c r="B46" s="249"/>
      <c r="C46" s="243"/>
      <c r="D46" s="243"/>
      <c r="E46" s="243"/>
      <c r="F46" s="243"/>
      <c r="G46" s="243"/>
      <c r="H46" s="243"/>
      <c r="I46" s="243"/>
      <c r="J46" s="243"/>
      <c r="K46" s="250"/>
      <c r="M46" s="249"/>
      <c r="N46" s="993"/>
      <c r="O46" s="993"/>
      <c r="P46" s="1002"/>
      <c r="Q46" s="1003"/>
      <c r="R46" s="1004"/>
      <c r="S46" s="993"/>
    </row>
    <row r="47" spans="2:19" ht="15" customHeight="1">
      <c r="B47" s="249"/>
      <c r="C47" s="243"/>
      <c r="D47" s="243"/>
      <c r="E47" s="243"/>
      <c r="F47" s="243"/>
      <c r="G47" s="243"/>
      <c r="H47" s="243"/>
      <c r="I47" s="243"/>
      <c r="J47" s="243"/>
      <c r="K47" s="250"/>
      <c r="M47" s="249"/>
      <c r="N47" s="994"/>
      <c r="O47" s="994"/>
      <c r="P47" s="999"/>
      <c r="Q47" s="1000"/>
      <c r="R47" s="1001"/>
      <c r="S47" s="994"/>
    </row>
    <row r="48" spans="2:19" ht="15" customHeight="1">
      <c r="B48" s="249"/>
      <c r="C48" s="243"/>
      <c r="D48" s="243"/>
      <c r="E48" s="243"/>
      <c r="F48" s="243"/>
      <c r="G48" s="243"/>
      <c r="H48" s="243"/>
      <c r="I48" s="243"/>
      <c r="J48" s="243"/>
      <c r="K48" s="250"/>
      <c r="M48" s="249"/>
      <c r="N48" s="993"/>
      <c r="O48" s="993"/>
      <c r="P48" s="1002"/>
      <c r="Q48" s="1003"/>
      <c r="R48" s="1004"/>
      <c r="S48" s="993"/>
    </row>
    <row r="49" spans="2:19" ht="15" customHeight="1">
      <c r="B49" s="249"/>
      <c r="C49" s="243"/>
      <c r="D49" s="243"/>
      <c r="E49" s="243"/>
      <c r="F49" s="243"/>
      <c r="G49" s="243"/>
      <c r="H49" s="243"/>
      <c r="I49" s="243"/>
      <c r="J49" s="243"/>
      <c r="K49" s="250"/>
      <c r="M49" s="249"/>
      <c r="N49" s="994"/>
      <c r="O49" s="994"/>
      <c r="P49" s="999"/>
      <c r="Q49" s="1000"/>
      <c r="R49" s="1001"/>
      <c r="S49" s="994"/>
    </row>
    <row r="50" spans="2:19" ht="15" customHeight="1">
      <c r="B50" s="249"/>
      <c r="C50" s="243"/>
      <c r="D50" s="243"/>
      <c r="E50" s="243"/>
      <c r="F50" s="243"/>
      <c r="G50" s="243"/>
      <c r="H50" s="243"/>
      <c r="I50" s="243"/>
      <c r="J50" s="243"/>
      <c r="K50" s="250"/>
      <c r="M50" s="249"/>
      <c r="N50" s="993"/>
      <c r="O50" s="993"/>
      <c r="P50" s="1002"/>
      <c r="Q50" s="1003"/>
      <c r="R50" s="1004"/>
      <c r="S50" s="993"/>
    </row>
    <row r="51" spans="2:19" ht="15" customHeight="1">
      <c r="B51" s="249"/>
      <c r="C51" s="243"/>
      <c r="D51" s="243"/>
      <c r="E51" s="243"/>
      <c r="F51" s="243"/>
      <c r="G51" s="243"/>
      <c r="H51" s="243"/>
      <c r="I51" s="243"/>
      <c r="J51" s="243"/>
      <c r="K51" s="250"/>
      <c r="M51" s="252"/>
      <c r="N51" s="1005"/>
      <c r="O51" s="1005"/>
      <c r="P51" s="1006"/>
      <c r="Q51" s="1007"/>
      <c r="R51" s="1008"/>
      <c r="S51" s="1005"/>
    </row>
    <row r="52" spans="2:19" ht="30" customHeight="1">
      <c r="B52" s="252"/>
      <c r="C52" s="253"/>
      <c r="D52" s="253"/>
      <c r="E52" s="253"/>
      <c r="F52" s="253"/>
      <c r="G52" s="253"/>
      <c r="H52" s="253"/>
      <c r="I52" s="253"/>
      <c r="J52" s="253"/>
      <c r="K52" s="254"/>
      <c r="M52" s="251" t="s">
        <v>283</v>
      </c>
      <c r="N52" s="253"/>
      <c r="O52" s="253"/>
      <c r="P52" s="253"/>
      <c r="Q52" s="253"/>
      <c r="R52" s="255"/>
      <c r="S52" s="256"/>
    </row>
    <row r="53" spans="2:19" ht="15" customHeight="1">
      <c r="K53" s="243"/>
    </row>
    <row r="54" spans="2:19" ht="15" customHeight="1">
      <c r="B54" s="240" t="s">
        <v>518</v>
      </c>
      <c r="K54" s="243"/>
      <c r="M54" s="257" t="s">
        <v>519</v>
      </c>
    </row>
    <row r="55" spans="2:19" ht="15" customHeight="1">
      <c r="B55" s="243" t="s">
        <v>54</v>
      </c>
      <c r="C55" s="243"/>
      <c r="D55" s="243"/>
      <c r="E55" s="243"/>
      <c r="F55" s="243"/>
      <c r="G55" s="243"/>
      <c r="H55" s="243"/>
      <c r="I55" s="243"/>
      <c r="J55" s="243"/>
      <c r="K55" s="243"/>
    </row>
    <row r="56" spans="2:19" s="248" customFormat="1" ht="15" customHeight="1">
      <c r="B56" s="244"/>
      <c r="C56" s="245"/>
      <c r="D56" s="245"/>
      <c r="E56" s="245"/>
      <c r="F56" s="245"/>
      <c r="G56" s="245"/>
      <c r="H56" s="245"/>
      <c r="I56" s="245"/>
      <c r="J56" s="245"/>
      <c r="K56" s="246"/>
      <c r="L56" s="247"/>
      <c r="M56" s="996" t="s">
        <v>281</v>
      </c>
      <c r="N56" s="991" t="s">
        <v>415</v>
      </c>
      <c r="O56" s="991" t="s">
        <v>341</v>
      </c>
      <c r="P56" s="987" t="s">
        <v>414</v>
      </c>
      <c r="Q56" s="987"/>
      <c r="R56" s="988"/>
      <c r="S56" s="991" t="s">
        <v>342</v>
      </c>
    </row>
    <row r="57" spans="2:19" ht="15" customHeight="1">
      <c r="B57" s="249"/>
      <c r="C57" s="243"/>
      <c r="D57" s="243"/>
      <c r="E57" s="243"/>
      <c r="F57" s="243"/>
      <c r="G57" s="243"/>
      <c r="H57" s="243"/>
      <c r="I57" s="243"/>
      <c r="J57" s="243"/>
      <c r="K57" s="250"/>
      <c r="L57" s="243"/>
      <c r="M57" s="1006"/>
      <c r="N57" s="992"/>
      <c r="O57" s="992"/>
      <c r="P57" s="989"/>
      <c r="Q57" s="989"/>
      <c r="R57" s="990"/>
      <c r="S57" s="992"/>
    </row>
    <row r="58" spans="2:19" ht="15" customHeight="1">
      <c r="B58" s="249"/>
      <c r="C58" s="243"/>
      <c r="D58" s="243"/>
      <c r="E58" s="243"/>
      <c r="F58" s="243"/>
      <c r="G58" s="243"/>
      <c r="H58" s="243"/>
      <c r="I58" s="243"/>
      <c r="J58" s="243"/>
      <c r="K58" s="250"/>
      <c r="L58" s="243"/>
      <c r="M58" s="258" t="s">
        <v>282</v>
      </c>
      <c r="N58" s="995"/>
      <c r="O58" s="995"/>
      <c r="P58" s="996"/>
      <c r="Q58" s="997"/>
      <c r="R58" s="998"/>
      <c r="S58" s="995"/>
    </row>
    <row r="59" spans="2:19" ht="15" customHeight="1">
      <c r="B59" s="249"/>
      <c r="C59" s="243"/>
      <c r="D59" s="243"/>
      <c r="E59" s="243"/>
      <c r="F59" s="243"/>
      <c r="G59" s="243"/>
      <c r="H59" s="243"/>
      <c r="I59" s="243"/>
      <c r="J59" s="243"/>
      <c r="K59" s="250"/>
      <c r="L59" s="243"/>
      <c r="M59" s="249"/>
      <c r="N59" s="994"/>
      <c r="O59" s="994"/>
      <c r="P59" s="999"/>
      <c r="Q59" s="1000"/>
      <c r="R59" s="1001"/>
      <c r="S59" s="994"/>
    </row>
    <row r="60" spans="2:19" ht="15" customHeight="1">
      <c r="B60" s="249"/>
      <c r="C60" s="243"/>
      <c r="D60" s="243"/>
      <c r="E60" s="243"/>
      <c r="F60" s="243"/>
      <c r="G60" s="243"/>
      <c r="H60" s="243"/>
      <c r="I60" s="243"/>
      <c r="J60" s="243"/>
      <c r="K60" s="250"/>
      <c r="L60" s="243"/>
      <c r="M60" s="249"/>
      <c r="N60" s="993"/>
      <c r="O60" s="993"/>
      <c r="P60" s="1002"/>
      <c r="Q60" s="1003"/>
      <c r="R60" s="1004"/>
      <c r="S60" s="993"/>
    </row>
    <row r="61" spans="2:19" ht="15" customHeight="1">
      <c r="B61" s="249"/>
      <c r="C61" s="243"/>
      <c r="D61" s="243"/>
      <c r="E61" s="243"/>
      <c r="F61" s="243"/>
      <c r="G61" s="243"/>
      <c r="H61" s="243"/>
      <c r="I61" s="243"/>
      <c r="J61" s="243"/>
      <c r="K61" s="250"/>
      <c r="L61" s="243"/>
      <c r="M61" s="249"/>
      <c r="N61" s="994"/>
      <c r="O61" s="994"/>
      <c r="P61" s="999"/>
      <c r="Q61" s="1000"/>
      <c r="R61" s="1001"/>
      <c r="S61" s="994"/>
    </row>
    <row r="62" spans="2:19" ht="15" customHeight="1">
      <c r="B62" s="249"/>
      <c r="C62" s="243"/>
      <c r="D62" s="243"/>
      <c r="E62" s="243"/>
      <c r="F62" s="243"/>
      <c r="G62" s="243"/>
      <c r="H62" s="243"/>
      <c r="I62" s="243"/>
      <c r="J62" s="243"/>
      <c r="K62" s="250"/>
      <c r="L62" s="243"/>
      <c r="M62" s="249"/>
      <c r="N62" s="993"/>
      <c r="O62" s="993"/>
      <c r="P62" s="1002"/>
      <c r="Q62" s="1003"/>
      <c r="R62" s="1004"/>
      <c r="S62" s="993"/>
    </row>
    <row r="63" spans="2:19" ht="15" customHeight="1">
      <c r="B63" s="249"/>
      <c r="C63" s="243"/>
      <c r="D63" s="243"/>
      <c r="E63" s="243"/>
      <c r="F63" s="243"/>
      <c r="G63" s="243"/>
      <c r="H63" s="243"/>
      <c r="I63" s="243"/>
      <c r="J63" s="243"/>
      <c r="K63" s="250"/>
      <c r="L63" s="243"/>
      <c r="M63" s="249"/>
      <c r="N63" s="994"/>
      <c r="O63" s="994"/>
      <c r="P63" s="999"/>
      <c r="Q63" s="1000"/>
      <c r="R63" s="1001"/>
      <c r="S63" s="994"/>
    </row>
    <row r="64" spans="2:19" ht="15" customHeight="1">
      <c r="B64" s="249"/>
      <c r="C64" s="243"/>
      <c r="D64" s="243"/>
      <c r="E64" s="243"/>
      <c r="F64" s="243"/>
      <c r="G64" s="243"/>
      <c r="H64" s="243"/>
      <c r="I64" s="243"/>
      <c r="J64" s="243"/>
      <c r="K64" s="250"/>
      <c r="L64" s="243"/>
      <c r="M64" s="249"/>
      <c r="N64" s="993"/>
      <c r="O64" s="993"/>
      <c r="P64" s="1002"/>
      <c r="Q64" s="1003"/>
      <c r="R64" s="1004"/>
      <c r="S64" s="993"/>
    </row>
    <row r="65" spans="2:20" ht="15" customHeight="1">
      <c r="B65" s="249"/>
      <c r="C65" s="243"/>
      <c r="D65" s="243"/>
      <c r="E65" s="243"/>
      <c r="F65" s="243"/>
      <c r="G65" s="243"/>
      <c r="H65" s="243"/>
      <c r="I65" s="243"/>
      <c r="J65" s="243"/>
      <c r="K65" s="250"/>
      <c r="L65" s="243"/>
      <c r="M65" s="249"/>
      <c r="N65" s="994"/>
      <c r="O65" s="994"/>
      <c r="P65" s="999"/>
      <c r="Q65" s="1000"/>
      <c r="R65" s="1001"/>
      <c r="S65" s="994"/>
    </row>
    <row r="66" spans="2:20" ht="15" customHeight="1">
      <c r="B66" s="249"/>
      <c r="C66" s="243"/>
      <c r="D66" s="243"/>
      <c r="E66" s="243"/>
      <c r="F66" s="243"/>
      <c r="G66" s="243"/>
      <c r="H66" s="243"/>
      <c r="I66" s="243"/>
      <c r="J66" s="243"/>
      <c r="K66" s="250"/>
      <c r="L66" s="243"/>
      <c r="M66" s="249"/>
      <c r="N66" s="993"/>
      <c r="O66" s="993"/>
      <c r="P66" s="1002"/>
      <c r="Q66" s="1003"/>
      <c r="R66" s="1004"/>
      <c r="S66" s="993"/>
    </row>
    <row r="67" spans="2:20" ht="15" customHeight="1">
      <c r="B67" s="249"/>
      <c r="C67" s="243"/>
      <c r="D67" s="243"/>
      <c r="E67" s="243"/>
      <c r="F67" s="243"/>
      <c r="G67" s="243"/>
      <c r="H67" s="243"/>
      <c r="I67" s="243"/>
      <c r="J67" s="243"/>
      <c r="K67" s="250"/>
      <c r="L67" s="243"/>
      <c r="M67" s="249"/>
      <c r="N67" s="994"/>
      <c r="O67" s="994"/>
      <c r="P67" s="999"/>
      <c r="Q67" s="1000"/>
      <c r="R67" s="1001"/>
      <c r="S67" s="994"/>
    </row>
    <row r="68" spans="2:20" ht="15" customHeight="1">
      <c r="B68" s="249"/>
      <c r="C68" s="243"/>
      <c r="D68" s="243"/>
      <c r="E68" s="243"/>
      <c r="F68" s="243"/>
      <c r="G68" s="243"/>
      <c r="H68" s="243"/>
      <c r="I68" s="243"/>
      <c r="J68" s="243"/>
      <c r="K68" s="250"/>
      <c r="L68" s="243"/>
      <c r="M68" s="249"/>
      <c r="N68" s="993"/>
      <c r="O68" s="993"/>
      <c r="P68" s="1002"/>
      <c r="Q68" s="1003"/>
      <c r="R68" s="1004"/>
      <c r="S68" s="993"/>
    </row>
    <row r="69" spans="2:20" ht="15" customHeight="1">
      <c r="B69" s="249"/>
      <c r="C69" s="243"/>
      <c r="D69" s="243"/>
      <c r="E69" s="243"/>
      <c r="F69" s="243"/>
      <c r="G69" s="243"/>
      <c r="H69" s="243"/>
      <c r="I69" s="243"/>
      <c r="J69" s="243"/>
      <c r="K69" s="250"/>
      <c r="L69" s="243"/>
      <c r="M69" s="249"/>
      <c r="N69" s="994"/>
      <c r="O69" s="994"/>
      <c r="P69" s="999"/>
      <c r="Q69" s="1000"/>
      <c r="R69" s="1001"/>
      <c r="S69" s="994"/>
    </row>
    <row r="70" spans="2:20" ht="15" customHeight="1">
      <c r="B70" s="249"/>
      <c r="C70" s="243"/>
      <c r="D70" s="243"/>
      <c r="E70" s="243"/>
      <c r="F70" s="243"/>
      <c r="G70" s="243"/>
      <c r="H70" s="243"/>
      <c r="I70" s="243"/>
      <c r="J70" s="243"/>
      <c r="K70" s="250"/>
      <c r="L70" s="243"/>
      <c r="M70" s="249"/>
      <c r="N70" s="993"/>
      <c r="O70" s="993"/>
      <c r="P70" s="1002"/>
      <c r="Q70" s="1003"/>
      <c r="R70" s="1004"/>
      <c r="S70" s="993"/>
    </row>
    <row r="71" spans="2:20" ht="15" customHeight="1">
      <c r="B71" s="249"/>
      <c r="C71" s="243"/>
      <c r="D71" s="243"/>
      <c r="E71" s="243"/>
      <c r="F71" s="243"/>
      <c r="G71" s="243"/>
      <c r="H71" s="243"/>
      <c r="I71" s="243"/>
      <c r="J71" s="243"/>
      <c r="K71" s="250"/>
      <c r="L71" s="243"/>
      <c r="M71" s="249"/>
      <c r="N71" s="994"/>
      <c r="O71" s="994"/>
      <c r="P71" s="999"/>
      <c r="Q71" s="1000"/>
      <c r="R71" s="1001"/>
      <c r="S71" s="994"/>
    </row>
    <row r="72" spans="2:20" ht="15" customHeight="1">
      <c r="B72" s="249"/>
      <c r="C72" s="243"/>
      <c r="D72" s="243"/>
      <c r="E72" s="243"/>
      <c r="F72" s="243"/>
      <c r="G72" s="243"/>
      <c r="H72" s="243"/>
      <c r="I72" s="243"/>
      <c r="J72" s="243"/>
      <c r="K72" s="250"/>
      <c r="L72" s="243"/>
      <c r="M72" s="249"/>
      <c r="N72" s="993"/>
      <c r="O72" s="993"/>
      <c r="P72" s="1002"/>
      <c r="Q72" s="1003"/>
      <c r="R72" s="1004"/>
      <c r="S72" s="993"/>
    </row>
    <row r="73" spans="2:20" ht="15" customHeight="1">
      <c r="B73" s="249"/>
      <c r="C73" s="243"/>
      <c r="D73" s="243"/>
      <c r="E73" s="243"/>
      <c r="F73" s="243"/>
      <c r="G73" s="243"/>
      <c r="H73" s="243"/>
      <c r="I73" s="243"/>
      <c r="J73" s="243"/>
      <c r="K73" s="250"/>
      <c r="L73" s="243"/>
      <c r="M73" s="249"/>
      <c r="N73" s="994"/>
      <c r="O73" s="994"/>
      <c r="P73" s="999"/>
      <c r="Q73" s="1000"/>
      <c r="R73" s="1001"/>
      <c r="S73" s="994"/>
    </row>
    <row r="74" spans="2:20" ht="15" customHeight="1">
      <c r="B74" s="249"/>
      <c r="C74" s="243"/>
      <c r="D74" s="243"/>
      <c r="E74" s="243"/>
      <c r="F74" s="243"/>
      <c r="G74" s="243"/>
      <c r="H74" s="243"/>
      <c r="I74" s="243"/>
      <c r="J74" s="243"/>
      <c r="K74" s="250"/>
      <c r="L74" s="243"/>
      <c r="M74" s="249"/>
      <c r="N74" s="1009"/>
      <c r="O74" s="1009"/>
      <c r="P74" s="1002"/>
      <c r="Q74" s="1003"/>
      <c r="R74" s="1004"/>
      <c r="S74" s="1009"/>
    </row>
    <row r="75" spans="2:20" ht="15" customHeight="1">
      <c r="B75" s="249"/>
      <c r="C75" s="243"/>
      <c r="D75" s="243"/>
      <c r="E75" s="243"/>
      <c r="F75" s="243"/>
      <c r="G75" s="243"/>
      <c r="H75" s="243"/>
      <c r="I75" s="243"/>
      <c r="J75" s="243"/>
      <c r="K75" s="250"/>
      <c r="L75" s="243"/>
      <c r="M75" s="249"/>
      <c r="N75" s="1005"/>
      <c r="O75" s="1005"/>
      <c r="P75" s="999"/>
      <c r="Q75" s="1000"/>
      <c r="R75" s="1001"/>
      <c r="S75" s="1005"/>
    </row>
    <row r="76" spans="2:20" ht="30" customHeight="1">
      <c r="B76" s="249"/>
      <c r="C76" s="243"/>
      <c r="D76" s="243"/>
      <c r="E76" s="243"/>
      <c r="F76" s="243"/>
      <c r="G76" s="243"/>
      <c r="H76" s="243"/>
      <c r="I76" s="243"/>
      <c r="J76" s="243"/>
      <c r="K76" s="250"/>
      <c r="L76" s="243"/>
      <c r="M76" s="256"/>
      <c r="N76" s="259" t="s">
        <v>284</v>
      </c>
      <c r="O76" s="260"/>
      <c r="P76" s="261"/>
      <c r="Q76" s="262"/>
      <c r="R76" s="255"/>
      <c r="S76" s="263"/>
    </row>
    <row r="77" spans="2:20" ht="15" customHeight="1">
      <c r="B77" s="249"/>
      <c r="C77" s="243"/>
      <c r="D77" s="243"/>
      <c r="E77" s="243"/>
      <c r="F77" s="243"/>
      <c r="G77" s="243"/>
      <c r="H77" s="243"/>
      <c r="I77" s="243"/>
      <c r="J77" s="243"/>
      <c r="K77" s="250"/>
      <c r="L77" s="243"/>
      <c r="M77" s="264"/>
      <c r="N77" s="265"/>
      <c r="O77" s="266"/>
      <c r="P77" s="55" t="s">
        <v>285</v>
      </c>
      <c r="Q77" s="1010" t="s">
        <v>416</v>
      </c>
      <c r="R77" s="1012" t="s">
        <v>286</v>
      </c>
      <c r="S77" s="991" t="s">
        <v>342</v>
      </c>
    </row>
    <row r="78" spans="2:20" ht="15" customHeight="1">
      <c r="B78" s="249"/>
      <c r="C78" s="243"/>
      <c r="D78" s="243"/>
      <c r="E78" s="243"/>
      <c r="F78" s="243"/>
      <c r="G78" s="243"/>
      <c r="H78" s="243"/>
      <c r="I78" s="243"/>
      <c r="J78" s="243"/>
      <c r="K78" s="250"/>
      <c r="L78" s="243"/>
      <c r="M78" s="252"/>
      <c r="N78" s="250"/>
      <c r="O78" s="243"/>
      <c r="P78" s="56" t="s">
        <v>287</v>
      </c>
      <c r="Q78" s="1011"/>
      <c r="R78" s="1013"/>
      <c r="S78" s="992"/>
    </row>
    <row r="79" spans="2:20" ht="15" customHeight="1">
      <c r="B79" s="249"/>
      <c r="C79" s="243"/>
      <c r="D79" s="243"/>
      <c r="E79" s="243"/>
      <c r="F79" s="243"/>
      <c r="G79" s="243"/>
      <c r="H79" s="243"/>
      <c r="I79" s="243"/>
      <c r="J79" s="243"/>
      <c r="K79" s="250"/>
      <c r="L79" s="243"/>
      <c r="M79" s="258" t="s">
        <v>288</v>
      </c>
      <c r="N79" s="995"/>
      <c r="O79" s="995"/>
      <c r="P79" s="1018"/>
      <c r="Q79" s="1019"/>
      <c r="R79" s="1020"/>
      <c r="S79" s="995"/>
      <c r="T79" s="243"/>
    </row>
    <row r="80" spans="2:20" ht="15" customHeight="1">
      <c r="B80" s="249"/>
      <c r="C80" s="243"/>
      <c r="D80" s="243"/>
      <c r="E80" s="243"/>
      <c r="F80" s="243"/>
      <c r="G80" s="243"/>
      <c r="H80" s="243"/>
      <c r="I80" s="243"/>
      <c r="J80" s="243"/>
      <c r="K80" s="250"/>
      <c r="L80" s="243"/>
      <c r="M80" s="249"/>
      <c r="N80" s="994"/>
      <c r="O80" s="994"/>
      <c r="P80" s="1015"/>
      <c r="Q80" s="1017"/>
      <c r="R80" s="1021"/>
      <c r="S80" s="994"/>
    </row>
    <row r="81" spans="2:19" ht="15" customHeight="1">
      <c r="B81" s="249"/>
      <c r="C81" s="243"/>
      <c r="D81" s="243"/>
      <c r="E81" s="243"/>
      <c r="F81" s="243"/>
      <c r="G81" s="243"/>
      <c r="H81" s="243"/>
      <c r="I81" s="243"/>
      <c r="J81" s="243"/>
      <c r="K81" s="250"/>
      <c r="L81" s="243"/>
      <c r="M81" s="249"/>
      <c r="N81" s="993"/>
      <c r="O81" s="993"/>
      <c r="P81" s="1014"/>
      <c r="Q81" s="1016"/>
      <c r="R81" s="1022"/>
      <c r="S81" s="1009"/>
    </row>
    <row r="82" spans="2:19" ht="15" customHeight="1">
      <c r="B82" s="249"/>
      <c r="C82" s="243"/>
      <c r="D82" s="243"/>
      <c r="E82" s="243"/>
      <c r="F82" s="243"/>
      <c r="G82" s="243"/>
      <c r="H82" s="243"/>
      <c r="I82" s="243"/>
      <c r="J82" s="243"/>
      <c r="K82" s="250"/>
      <c r="L82" s="243"/>
      <c r="M82" s="249"/>
      <c r="N82" s="994"/>
      <c r="O82" s="994"/>
      <c r="P82" s="1015"/>
      <c r="Q82" s="1017"/>
      <c r="R82" s="1021"/>
      <c r="S82" s="994"/>
    </row>
    <row r="83" spans="2:19" ht="15" customHeight="1">
      <c r="B83" s="249"/>
      <c r="C83" s="243"/>
      <c r="D83" s="243"/>
      <c r="E83" s="243"/>
      <c r="F83" s="243"/>
      <c r="G83" s="243"/>
      <c r="H83" s="243"/>
      <c r="I83" s="243"/>
      <c r="J83" s="243"/>
      <c r="K83" s="250"/>
      <c r="L83" s="243"/>
      <c r="M83" s="249"/>
      <c r="N83" s="993"/>
      <c r="O83" s="993"/>
      <c r="P83" s="1014"/>
      <c r="Q83" s="1016"/>
      <c r="R83" s="1022"/>
      <c r="S83" s="993"/>
    </row>
    <row r="84" spans="2:19" ht="15" customHeight="1">
      <c r="B84" s="249"/>
      <c r="C84" s="243"/>
      <c r="D84" s="243"/>
      <c r="E84" s="243"/>
      <c r="F84" s="243"/>
      <c r="G84" s="243"/>
      <c r="H84" s="243"/>
      <c r="I84" s="243"/>
      <c r="J84" s="243"/>
      <c r="K84" s="250"/>
      <c r="L84" s="243"/>
      <c r="M84" s="249"/>
      <c r="N84" s="994"/>
      <c r="O84" s="994"/>
      <c r="P84" s="1015"/>
      <c r="Q84" s="1017"/>
      <c r="R84" s="1021"/>
      <c r="S84" s="993"/>
    </row>
    <row r="85" spans="2:19" ht="15" customHeight="1">
      <c r="B85" s="249"/>
      <c r="C85" s="243"/>
      <c r="D85" s="243"/>
      <c r="E85" s="243"/>
      <c r="F85" s="243"/>
      <c r="G85" s="243"/>
      <c r="H85" s="243"/>
      <c r="I85" s="243"/>
      <c r="J85" s="243"/>
      <c r="K85" s="250"/>
      <c r="L85" s="243"/>
      <c r="M85" s="249"/>
      <c r="N85" s="993"/>
      <c r="O85" s="993"/>
      <c r="P85" s="1014"/>
      <c r="Q85" s="1016"/>
      <c r="R85" s="1022"/>
      <c r="S85" s="1009"/>
    </row>
    <row r="86" spans="2:19" ht="15" customHeight="1">
      <c r="B86" s="249"/>
      <c r="C86" s="243"/>
      <c r="D86" s="243"/>
      <c r="E86" s="243"/>
      <c r="F86" s="243"/>
      <c r="G86" s="243"/>
      <c r="H86" s="243"/>
      <c r="I86" s="243"/>
      <c r="J86" s="243"/>
      <c r="K86" s="250"/>
      <c r="L86" s="243"/>
      <c r="M86" s="249"/>
      <c r="N86" s="994"/>
      <c r="O86" s="994"/>
      <c r="P86" s="1015"/>
      <c r="Q86" s="1017"/>
      <c r="R86" s="1021"/>
      <c r="S86" s="994"/>
    </row>
    <row r="87" spans="2:19" ht="15" customHeight="1">
      <c r="B87" s="249"/>
      <c r="C87" s="243"/>
      <c r="D87" s="243"/>
      <c r="E87" s="243"/>
      <c r="F87" s="243"/>
      <c r="G87" s="243"/>
      <c r="H87" s="243"/>
      <c r="I87" s="243"/>
      <c r="J87" s="243"/>
      <c r="K87" s="250"/>
      <c r="L87" s="243"/>
      <c r="M87" s="249"/>
      <c r="N87" s="993"/>
      <c r="O87" s="993"/>
      <c r="P87" s="1014"/>
      <c r="Q87" s="1016"/>
      <c r="R87" s="1022"/>
      <c r="S87" s="1009"/>
    </row>
    <row r="88" spans="2:19" ht="15" customHeight="1">
      <c r="B88" s="249"/>
      <c r="C88" s="243"/>
      <c r="D88" s="243"/>
      <c r="E88" s="243"/>
      <c r="F88" s="243"/>
      <c r="G88" s="243"/>
      <c r="H88" s="243"/>
      <c r="I88" s="243"/>
      <c r="J88" s="243"/>
      <c r="K88" s="250"/>
      <c r="L88" s="243"/>
      <c r="M88" s="249"/>
      <c r="N88" s="994"/>
      <c r="O88" s="994"/>
      <c r="P88" s="1015"/>
      <c r="Q88" s="1017"/>
      <c r="R88" s="1021"/>
      <c r="S88" s="994"/>
    </row>
    <row r="89" spans="2:19" ht="15" customHeight="1">
      <c r="B89" s="249"/>
      <c r="C89" s="243"/>
      <c r="D89" s="243"/>
      <c r="E89" s="243"/>
      <c r="F89" s="243"/>
      <c r="G89" s="243"/>
      <c r="H89" s="243"/>
      <c r="I89" s="243"/>
      <c r="J89" s="243"/>
      <c r="K89" s="250"/>
      <c r="L89" s="243"/>
      <c r="M89" s="249"/>
      <c r="N89" s="993"/>
      <c r="O89" s="993"/>
      <c r="P89" s="1014"/>
      <c r="Q89" s="1016"/>
      <c r="R89" s="1022"/>
      <c r="S89" s="993"/>
    </row>
    <row r="90" spans="2:19" ht="15" customHeight="1">
      <c r="B90" s="249"/>
      <c r="C90" s="243"/>
      <c r="D90" s="243"/>
      <c r="E90" s="243"/>
      <c r="F90" s="243"/>
      <c r="G90" s="243"/>
      <c r="H90" s="243"/>
      <c r="I90" s="243"/>
      <c r="J90" s="243"/>
      <c r="K90" s="250"/>
      <c r="M90" s="249"/>
      <c r="N90" s="994"/>
      <c r="O90" s="994"/>
      <c r="P90" s="1015"/>
      <c r="Q90" s="1017"/>
      <c r="R90" s="1021"/>
      <c r="S90" s="993"/>
    </row>
    <row r="91" spans="2:19" ht="15" customHeight="1">
      <c r="B91" s="249"/>
      <c r="C91" s="243"/>
      <c r="D91" s="243"/>
      <c r="E91" s="243"/>
      <c r="F91" s="243"/>
      <c r="G91" s="243"/>
      <c r="H91" s="243"/>
      <c r="I91" s="243"/>
      <c r="J91" s="243"/>
      <c r="K91" s="250"/>
      <c r="M91" s="249"/>
      <c r="N91" s="993"/>
      <c r="O91" s="993"/>
      <c r="P91" s="1014"/>
      <c r="Q91" s="1016"/>
      <c r="R91" s="1022"/>
      <c r="S91" s="1009"/>
    </row>
    <row r="92" spans="2:19" ht="15" customHeight="1">
      <c r="B92" s="249"/>
      <c r="C92" s="243"/>
      <c r="D92" s="243"/>
      <c r="E92" s="243"/>
      <c r="F92" s="243"/>
      <c r="G92" s="243"/>
      <c r="H92" s="243"/>
      <c r="I92" s="243"/>
      <c r="J92" s="243"/>
      <c r="K92" s="250"/>
      <c r="M92" s="249"/>
      <c r="N92" s="994"/>
      <c r="O92" s="994"/>
      <c r="P92" s="1015"/>
      <c r="Q92" s="1017"/>
      <c r="R92" s="1021"/>
      <c r="S92" s="994"/>
    </row>
    <row r="93" spans="2:19" ht="15" customHeight="1">
      <c r="B93" s="249"/>
      <c r="C93" s="243"/>
      <c r="D93" s="243"/>
      <c r="E93" s="243"/>
      <c r="F93" s="243"/>
      <c r="G93" s="243"/>
      <c r="H93" s="243"/>
      <c r="I93" s="243"/>
      <c r="J93" s="243"/>
      <c r="K93" s="250"/>
      <c r="M93" s="249"/>
      <c r="N93" s="993"/>
      <c r="O93" s="993"/>
      <c r="P93" s="1014"/>
      <c r="Q93" s="1016"/>
      <c r="R93" s="1022"/>
      <c r="S93" s="1009"/>
    </row>
    <row r="94" spans="2:19" ht="15" customHeight="1">
      <c r="B94" s="249"/>
      <c r="C94" s="243"/>
      <c r="D94" s="243"/>
      <c r="E94" s="243"/>
      <c r="F94" s="243"/>
      <c r="G94" s="243"/>
      <c r="H94" s="243"/>
      <c r="I94" s="243"/>
      <c r="J94" s="243"/>
      <c r="K94" s="250"/>
      <c r="M94" s="249"/>
      <c r="N94" s="994"/>
      <c r="O94" s="994"/>
      <c r="P94" s="1015"/>
      <c r="Q94" s="1017"/>
      <c r="R94" s="1021"/>
      <c r="S94" s="994"/>
    </row>
    <row r="95" spans="2:19" ht="15" customHeight="1">
      <c r="B95" s="249"/>
      <c r="C95" s="243"/>
      <c r="D95" s="243"/>
      <c r="E95" s="243"/>
      <c r="F95" s="243"/>
      <c r="G95" s="243"/>
      <c r="H95" s="243"/>
      <c r="I95" s="243"/>
      <c r="J95" s="243"/>
      <c r="K95" s="250"/>
      <c r="M95" s="249"/>
      <c r="N95" s="1009"/>
      <c r="O95" s="1009"/>
      <c r="P95" s="1014"/>
      <c r="Q95" s="1016"/>
      <c r="R95" s="1022"/>
      <c r="S95" s="1009"/>
    </row>
    <row r="96" spans="2:19" ht="15" customHeight="1">
      <c r="B96" s="249"/>
      <c r="C96" s="243"/>
      <c r="D96" s="243"/>
      <c r="E96" s="243"/>
      <c r="F96" s="243"/>
      <c r="G96" s="243"/>
      <c r="H96" s="243"/>
      <c r="I96" s="243"/>
      <c r="J96" s="243"/>
      <c r="K96" s="250"/>
      <c r="M96" s="249"/>
      <c r="N96" s="1005"/>
      <c r="O96" s="1005"/>
      <c r="P96" s="1025"/>
      <c r="Q96" s="1026"/>
      <c r="R96" s="1027"/>
      <c r="S96" s="1005"/>
    </row>
    <row r="97" spans="2:19" ht="30" customHeight="1">
      <c r="B97" s="249"/>
      <c r="C97" s="243"/>
      <c r="D97" s="243"/>
      <c r="E97" s="243"/>
      <c r="F97" s="243"/>
      <c r="G97" s="243"/>
      <c r="H97" s="243"/>
      <c r="I97" s="243"/>
      <c r="J97" s="243"/>
      <c r="K97" s="250"/>
      <c r="M97" s="256"/>
      <c r="N97" s="268" t="s">
        <v>284</v>
      </c>
      <c r="O97" s="260"/>
      <c r="P97" s="269"/>
      <c r="Q97" s="270"/>
      <c r="R97" s="271"/>
      <c r="S97" s="259"/>
    </row>
    <row r="98" spans="2:19" ht="15" customHeight="1">
      <c r="B98" s="249"/>
      <c r="C98" s="243"/>
      <c r="D98" s="243"/>
      <c r="E98" s="243"/>
      <c r="F98" s="243"/>
      <c r="G98" s="243"/>
      <c r="H98" s="243"/>
      <c r="I98" s="243"/>
      <c r="J98" s="243"/>
      <c r="K98" s="250"/>
      <c r="M98" s="996" t="s">
        <v>289</v>
      </c>
      <c r="N98" s="996"/>
      <c r="O98" s="995"/>
      <c r="P98" s="1023"/>
      <c r="Q98" s="1019"/>
      <c r="R98" s="1020"/>
      <c r="S98" s="995"/>
    </row>
    <row r="99" spans="2:19" ht="15" customHeight="1">
      <c r="B99" s="249"/>
      <c r="C99" s="243"/>
      <c r="D99" s="243"/>
      <c r="E99" s="243"/>
      <c r="F99" s="243"/>
      <c r="G99" s="243"/>
      <c r="H99" s="243"/>
      <c r="I99" s="243"/>
      <c r="J99" s="243"/>
      <c r="K99" s="250"/>
      <c r="M99" s="1006"/>
      <c r="N99" s="1006"/>
      <c r="O99" s="1005"/>
      <c r="P99" s="1024"/>
      <c r="Q99" s="1026"/>
      <c r="R99" s="1027"/>
      <c r="S99" s="1005"/>
    </row>
    <row r="100" spans="2:19" ht="30" customHeight="1">
      <c r="B100" s="252"/>
      <c r="C100" s="253"/>
      <c r="D100" s="253"/>
      <c r="E100" s="253"/>
      <c r="F100" s="253"/>
      <c r="G100" s="253"/>
      <c r="H100" s="253"/>
      <c r="I100" s="253"/>
      <c r="J100" s="253"/>
      <c r="K100" s="254"/>
      <c r="M100" s="268" t="s">
        <v>283</v>
      </c>
      <c r="N100" s="262"/>
      <c r="O100" s="262"/>
      <c r="P100" s="262"/>
      <c r="Q100" s="255"/>
      <c r="R100" s="255"/>
      <c r="S100" s="272"/>
    </row>
    <row r="101" spans="2:19" ht="15" customHeight="1">
      <c r="K101" s="243"/>
    </row>
    <row r="102" spans="2:19" ht="15" customHeight="1">
      <c r="B102" s="240" t="s">
        <v>520</v>
      </c>
      <c r="K102" s="243"/>
      <c r="M102" s="240" t="s">
        <v>521</v>
      </c>
    </row>
    <row r="103" spans="2:19" ht="15" customHeight="1">
      <c r="B103" s="243" t="s">
        <v>54</v>
      </c>
      <c r="C103" s="243"/>
      <c r="D103" s="243"/>
      <c r="E103" s="243"/>
      <c r="F103" s="243"/>
      <c r="G103" s="243"/>
      <c r="H103" s="243"/>
      <c r="I103" s="243"/>
      <c r="J103" s="243"/>
      <c r="K103" s="243"/>
    </row>
    <row r="104" spans="2:19" s="248" customFormat="1" ht="15" customHeight="1">
      <c r="B104" s="244"/>
      <c r="C104" s="245"/>
      <c r="D104" s="245"/>
      <c r="E104" s="245"/>
      <c r="F104" s="245"/>
      <c r="G104" s="245"/>
      <c r="H104" s="245"/>
      <c r="I104" s="245"/>
      <c r="J104" s="245"/>
      <c r="K104" s="246"/>
      <c r="L104" s="247"/>
      <c r="M104" s="996" t="s">
        <v>281</v>
      </c>
      <c r="N104" s="991" t="s">
        <v>417</v>
      </c>
      <c r="O104" s="991" t="s">
        <v>341</v>
      </c>
      <c r="P104" s="987" t="s">
        <v>414</v>
      </c>
      <c r="Q104" s="987"/>
      <c r="R104" s="988"/>
      <c r="S104" s="991" t="s">
        <v>342</v>
      </c>
    </row>
    <row r="105" spans="2:19" ht="15" customHeight="1">
      <c r="B105" s="249"/>
      <c r="C105" s="243"/>
      <c r="D105" s="243"/>
      <c r="E105" s="243"/>
      <c r="F105" s="243"/>
      <c r="G105" s="243"/>
      <c r="H105" s="243"/>
      <c r="I105" s="243"/>
      <c r="J105" s="243"/>
      <c r="K105" s="250"/>
      <c r="L105" s="243"/>
      <c r="M105" s="1006"/>
      <c r="N105" s="992"/>
      <c r="O105" s="992"/>
      <c r="P105" s="989"/>
      <c r="Q105" s="989"/>
      <c r="R105" s="990"/>
      <c r="S105" s="992"/>
    </row>
    <row r="106" spans="2:19" ht="15" customHeight="1">
      <c r="B106" s="249"/>
      <c r="C106" s="243"/>
      <c r="D106" s="243"/>
      <c r="E106" s="243"/>
      <c r="F106" s="243"/>
      <c r="G106" s="243"/>
      <c r="H106" s="243"/>
      <c r="I106" s="243"/>
      <c r="J106" s="243"/>
      <c r="K106" s="250"/>
      <c r="L106" s="243"/>
      <c r="M106" s="258" t="s">
        <v>282</v>
      </c>
      <c r="N106" s="995"/>
      <c r="O106" s="995"/>
      <c r="P106" s="996"/>
      <c r="Q106" s="997"/>
      <c r="R106" s="998"/>
      <c r="S106" s="995"/>
    </row>
    <row r="107" spans="2:19" ht="15" customHeight="1">
      <c r="B107" s="249"/>
      <c r="C107" s="243"/>
      <c r="D107" s="243"/>
      <c r="E107" s="243"/>
      <c r="F107" s="243"/>
      <c r="G107" s="243"/>
      <c r="H107" s="243"/>
      <c r="I107" s="243"/>
      <c r="J107" s="243"/>
      <c r="K107" s="250"/>
      <c r="L107" s="243"/>
      <c r="M107" s="249"/>
      <c r="N107" s="994"/>
      <c r="O107" s="994"/>
      <c r="P107" s="999"/>
      <c r="Q107" s="1000"/>
      <c r="R107" s="1001"/>
      <c r="S107" s="994"/>
    </row>
    <row r="108" spans="2:19" ht="15" customHeight="1">
      <c r="B108" s="249"/>
      <c r="C108" s="243"/>
      <c r="D108" s="243"/>
      <c r="E108" s="243"/>
      <c r="F108" s="243"/>
      <c r="G108" s="243"/>
      <c r="H108" s="243"/>
      <c r="I108" s="243"/>
      <c r="J108" s="243"/>
      <c r="K108" s="250"/>
      <c r="L108" s="243"/>
      <c r="M108" s="249"/>
      <c r="N108" s="993"/>
      <c r="O108" s="993"/>
      <c r="P108" s="1002"/>
      <c r="Q108" s="1003"/>
      <c r="R108" s="1004"/>
      <c r="S108" s="993"/>
    </row>
    <row r="109" spans="2:19" ht="15" customHeight="1">
      <c r="B109" s="249"/>
      <c r="C109" s="243"/>
      <c r="D109" s="243"/>
      <c r="E109" s="243"/>
      <c r="F109" s="243"/>
      <c r="G109" s="243"/>
      <c r="H109" s="243"/>
      <c r="I109" s="243"/>
      <c r="J109" s="243"/>
      <c r="K109" s="250"/>
      <c r="L109" s="243"/>
      <c r="M109" s="249"/>
      <c r="N109" s="994"/>
      <c r="O109" s="994"/>
      <c r="P109" s="999"/>
      <c r="Q109" s="1000"/>
      <c r="R109" s="1001"/>
      <c r="S109" s="994"/>
    </row>
    <row r="110" spans="2:19" ht="15" customHeight="1">
      <c r="B110" s="249"/>
      <c r="C110" s="243"/>
      <c r="D110" s="243"/>
      <c r="E110" s="243"/>
      <c r="F110" s="243"/>
      <c r="G110" s="243"/>
      <c r="H110" s="243"/>
      <c r="I110" s="243"/>
      <c r="J110" s="243"/>
      <c r="K110" s="250"/>
      <c r="L110" s="243"/>
      <c r="M110" s="249"/>
      <c r="N110" s="993"/>
      <c r="O110" s="993"/>
      <c r="P110" s="1002"/>
      <c r="Q110" s="1003"/>
      <c r="R110" s="1004"/>
      <c r="S110" s="993"/>
    </row>
    <row r="111" spans="2:19" ht="15" customHeight="1">
      <c r="B111" s="249"/>
      <c r="C111" s="243"/>
      <c r="D111" s="243"/>
      <c r="E111" s="243"/>
      <c r="F111" s="243"/>
      <c r="G111" s="243"/>
      <c r="H111" s="243"/>
      <c r="I111" s="243"/>
      <c r="J111" s="243"/>
      <c r="K111" s="250"/>
      <c r="L111" s="243"/>
      <c r="M111" s="249"/>
      <c r="N111" s="994"/>
      <c r="O111" s="994"/>
      <c r="P111" s="999"/>
      <c r="Q111" s="1000"/>
      <c r="R111" s="1001"/>
      <c r="S111" s="994"/>
    </row>
    <row r="112" spans="2:19" ht="15" customHeight="1">
      <c r="B112" s="249"/>
      <c r="C112" s="243"/>
      <c r="D112" s="243"/>
      <c r="E112" s="243"/>
      <c r="F112" s="243"/>
      <c r="G112" s="243"/>
      <c r="H112" s="243"/>
      <c r="I112" s="243"/>
      <c r="J112" s="243"/>
      <c r="K112" s="250"/>
      <c r="L112" s="243"/>
      <c r="M112" s="249"/>
      <c r="N112" s="993"/>
      <c r="O112" s="993"/>
      <c r="P112" s="1002"/>
      <c r="Q112" s="1003"/>
      <c r="R112" s="1004"/>
      <c r="S112" s="993"/>
    </row>
    <row r="113" spans="2:20" ht="15" customHeight="1">
      <c r="B113" s="249"/>
      <c r="C113" s="243"/>
      <c r="D113" s="243"/>
      <c r="E113" s="243"/>
      <c r="F113" s="243"/>
      <c r="G113" s="243"/>
      <c r="H113" s="243"/>
      <c r="I113" s="243"/>
      <c r="J113" s="243"/>
      <c r="K113" s="250"/>
      <c r="L113" s="243"/>
      <c r="M113" s="249"/>
      <c r="N113" s="994"/>
      <c r="O113" s="994"/>
      <c r="P113" s="999"/>
      <c r="Q113" s="1000"/>
      <c r="R113" s="1001"/>
      <c r="S113" s="994"/>
    </row>
    <row r="114" spans="2:20" ht="15" customHeight="1">
      <c r="B114" s="249"/>
      <c r="C114" s="243"/>
      <c r="D114" s="243"/>
      <c r="E114" s="243"/>
      <c r="F114" s="243"/>
      <c r="G114" s="243"/>
      <c r="H114" s="243"/>
      <c r="I114" s="243"/>
      <c r="J114" s="243"/>
      <c r="K114" s="250"/>
      <c r="L114" s="243"/>
      <c r="M114" s="249"/>
      <c r="N114" s="993"/>
      <c r="O114" s="993"/>
      <c r="P114" s="1002"/>
      <c r="Q114" s="1003"/>
      <c r="R114" s="1004"/>
      <c r="S114" s="993"/>
    </row>
    <row r="115" spans="2:20" ht="15" customHeight="1">
      <c r="B115" s="249"/>
      <c r="C115" s="243"/>
      <c r="D115" s="243"/>
      <c r="E115" s="243"/>
      <c r="F115" s="243"/>
      <c r="G115" s="243"/>
      <c r="H115" s="243"/>
      <c r="I115" s="243"/>
      <c r="J115" s="243"/>
      <c r="K115" s="250"/>
      <c r="L115" s="243"/>
      <c r="M115" s="249"/>
      <c r="N115" s="994"/>
      <c r="O115" s="994"/>
      <c r="P115" s="999"/>
      <c r="Q115" s="1000"/>
      <c r="R115" s="1001"/>
      <c r="S115" s="994"/>
    </row>
    <row r="116" spans="2:20" ht="15" customHeight="1">
      <c r="B116" s="249"/>
      <c r="C116" s="243"/>
      <c r="D116" s="243"/>
      <c r="E116" s="243"/>
      <c r="F116" s="243"/>
      <c r="G116" s="243"/>
      <c r="H116" s="243"/>
      <c r="I116" s="243"/>
      <c r="J116" s="243"/>
      <c r="K116" s="250"/>
      <c r="L116" s="243"/>
      <c r="M116" s="249"/>
      <c r="N116" s="993"/>
      <c r="O116" s="993"/>
      <c r="P116" s="1002"/>
      <c r="Q116" s="1003"/>
      <c r="R116" s="1004"/>
      <c r="S116" s="993"/>
    </row>
    <row r="117" spans="2:20" ht="15" customHeight="1">
      <c r="B117" s="249"/>
      <c r="C117" s="243"/>
      <c r="D117" s="243"/>
      <c r="E117" s="243"/>
      <c r="F117" s="243"/>
      <c r="G117" s="243"/>
      <c r="H117" s="243"/>
      <c r="I117" s="243"/>
      <c r="J117" s="243"/>
      <c r="K117" s="250"/>
      <c r="L117" s="243"/>
      <c r="M117" s="249"/>
      <c r="N117" s="994"/>
      <c r="O117" s="994"/>
      <c r="P117" s="999"/>
      <c r="Q117" s="1000"/>
      <c r="R117" s="1001"/>
      <c r="S117" s="994"/>
    </row>
    <row r="118" spans="2:20" ht="15" customHeight="1">
      <c r="B118" s="249"/>
      <c r="C118" s="243"/>
      <c r="D118" s="243"/>
      <c r="E118" s="243"/>
      <c r="F118" s="243"/>
      <c r="G118" s="243"/>
      <c r="H118" s="243"/>
      <c r="I118" s="243"/>
      <c r="J118" s="243"/>
      <c r="K118" s="250"/>
      <c r="L118" s="243"/>
      <c r="M118" s="249"/>
      <c r="N118" s="993"/>
      <c r="O118" s="993"/>
      <c r="P118" s="1002"/>
      <c r="Q118" s="1003"/>
      <c r="R118" s="1004"/>
      <c r="S118" s="993"/>
    </row>
    <row r="119" spans="2:20" ht="15" customHeight="1">
      <c r="B119" s="249"/>
      <c r="C119" s="243"/>
      <c r="D119" s="243"/>
      <c r="E119" s="243"/>
      <c r="F119" s="243"/>
      <c r="G119" s="243"/>
      <c r="H119" s="243"/>
      <c r="I119" s="243"/>
      <c r="J119" s="243"/>
      <c r="K119" s="250"/>
      <c r="L119" s="243"/>
      <c r="M119" s="249"/>
      <c r="N119" s="994"/>
      <c r="O119" s="994"/>
      <c r="P119" s="999"/>
      <c r="Q119" s="1000"/>
      <c r="R119" s="1001"/>
      <c r="S119" s="994"/>
    </row>
    <row r="120" spans="2:20" ht="15" customHeight="1">
      <c r="B120" s="249"/>
      <c r="C120" s="243"/>
      <c r="D120" s="243"/>
      <c r="E120" s="243"/>
      <c r="F120" s="243"/>
      <c r="G120" s="243"/>
      <c r="H120" s="243"/>
      <c r="I120" s="243"/>
      <c r="J120" s="243"/>
      <c r="K120" s="250"/>
      <c r="L120" s="243"/>
      <c r="M120" s="249"/>
      <c r="N120" s="993"/>
      <c r="O120" s="993"/>
      <c r="P120" s="1002"/>
      <c r="Q120" s="1003"/>
      <c r="R120" s="1004"/>
      <c r="S120" s="993"/>
    </row>
    <row r="121" spans="2:20" ht="15" customHeight="1">
      <c r="B121" s="249"/>
      <c r="C121" s="243"/>
      <c r="D121" s="243"/>
      <c r="E121" s="243"/>
      <c r="F121" s="243"/>
      <c r="G121" s="243"/>
      <c r="H121" s="243"/>
      <c r="I121" s="243"/>
      <c r="J121" s="243"/>
      <c r="K121" s="250"/>
      <c r="L121" s="243"/>
      <c r="M121" s="249"/>
      <c r="N121" s="994"/>
      <c r="O121" s="994"/>
      <c r="P121" s="999"/>
      <c r="Q121" s="1000"/>
      <c r="R121" s="1001"/>
      <c r="S121" s="994"/>
    </row>
    <row r="122" spans="2:20" ht="15" customHeight="1">
      <c r="B122" s="249"/>
      <c r="C122" s="243"/>
      <c r="D122" s="243"/>
      <c r="E122" s="243"/>
      <c r="F122" s="243"/>
      <c r="G122" s="243"/>
      <c r="H122" s="243"/>
      <c r="I122" s="243"/>
      <c r="J122" s="243"/>
      <c r="K122" s="250"/>
      <c r="L122" s="243"/>
      <c r="M122" s="249"/>
      <c r="N122" s="1009"/>
      <c r="O122" s="1009"/>
      <c r="P122" s="1002"/>
      <c r="Q122" s="1003"/>
      <c r="R122" s="1004"/>
      <c r="S122" s="1009"/>
    </row>
    <row r="123" spans="2:20" ht="15" customHeight="1">
      <c r="B123" s="249"/>
      <c r="C123" s="243"/>
      <c r="D123" s="243"/>
      <c r="E123" s="243"/>
      <c r="F123" s="243"/>
      <c r="G123" s="243"/>
      <c r="H123" s="243"/>
      <c r="I123" s="243"/>
      <c r="J123" s="243"/>
      <c r="K123" s="250"/>
      <c r="L123" s="243"/>
      <c r="M123" s="249"/>
      <c r="N123" s="1005"/>
      <c r="O123" s="1005"/>
      <c r="P123" s="999"/>
      <c r="Q123" s="1000"/>
      <c r="R123" s="1001"/>
      <c r="S123" s="1005"/>
    </row>
    <row r="124" spans="2:20" ht="30" customHeight="1">
      <c r="B124" s="249"/>
      <c r="C124" s="243"/>
      <c r="D124" s="243"/>
      <c r="E124" s="243"/>
      <c r="F124" s="243"/>
      <c r="G124" s="243"/>
      <c r="H124" s="243"/>
      <c r="I124" s="243"/>
      <c r="J124" s="243"/>
      <c r="K124" s="250"/>
      <c r="L124" s="243"/>
      <c r="M124" s="256"/>
      <c r="N124" s="259" t="s">
        <v>284</v>
      </c>
      <c r="O124" s="260"/>
      <c r="P124" s="261"/>
      <c r="Q124" s="262"/>
      <c r="R124" s="255"/>
      <c r="S124" s="263"/>
    </row>
    <row r="125" spans="2:20" ht="15" customHeight="1">
      <c r="B125" s="249"/>
      <c r="C125" s="243"/>
      <c r="D125" s="243"/>
      <c r="E125" s="243"/>
      <c r="F125" s="243"/>
      <c r="G125" s="243"/>
      <c r="H125" s="243"/>
      <c r="I125" s="243"/>
      <c r="J125" s="243"/>
      <c r="K125" s="250"/>
      <c r="L125" s="243"/>
      <c r="M125" s="264"/>
      <c r="N125" s="265"/>
      <c r="O125" s="266"/>
      <c r="P125" s="55" t="s">
        <v>285</v>
      </c>
      <c r="Q125" s="1010" t="s">
        <v>416</v>
      </c>
      <c r="R125" s="1012" t="s">
        <v>286</v>
      </c>
      <c r="S125" s="991" t="s">
        <v>342</v>
      </c>
    </row>
    <row r="126" spans="2:20" ht="15" customHeight="1">
      <c r="B126" s="249"/>
      <c r="C126" s="243"/>
      <c r="D126" s="243"/>
      <c r="E126" s="243"/>
      <c r="F126" s="243"/>
      <c r="G126" s="243"/>
      <c r="H126" s="243"/>
      <c r="I126" s="243"/>
      <c r="J126" s="243"/>
      <c r="K126" s="250"/>
      <c r="L126" s="243"/>
      <c r="M126" s="252"/>
      <c r="N126" s="250"/>
      <c r="O126" s="243"/>
      <c r="P126" s="56" t="s">
        <v>287</v>
      </c>
      <c r="Q126" s="1011"/>
      <c r="R126" s="1013"/>
      <c r="S126" s="992"/>
    </row>
    <row r="127" spans="2:20" ht="15" customHeight="1">
      <c r="B127" s="249"/>
      <c r="C127" s="243"/>
      <c r="D127" s="243"/>
      <c r="E127" s="243"/>
      <c r="F127" s="243"/>
      <c r="G127" s="243"/>
      <c r="H127" s="243"/>
      <c r="I127" s="243"/>
      <c r="J127" s="243"/>
      <c r="K127" s="250"/>
      <c r="L127" s="243"/>
      <c r="M127" s="258" t="s">
        <v>288</v>
      </c>
      <c r="N127" s="995"/>
      <c r="O127" s="995"/>
      <c r="P127" s="1018"/>
      <c r="Q127" s="1019"/>
      <c r="R127" s="1020"/>
      <c r="S127" s="995"/>
      <c r="T127" s="243"/>
    </row>
    <row r="128" spans="2:20" ht="15" customHeight="1">
      <c r="B128" s="249"/>
      <c r="C128" s="243"/>
      <c r="D128" s="243"/>
      <c r="E128" s="243"/>
      <c r="F128" s="243"/>
      <c r="G128" s="243"/>
      <c r="H128" s="243"/>
      <c r="I128" s="243"/>
      <c r="J128" s="243"/>
      <c r="K128" s="250"/>
      <c r="L128" s="243"/>
      <c r="M128" s="249"/>
      <c r="N128" s="994"/>
      <c r="O128" s="994"/>
      <c r="P128" s="1015"/>
      <c r="Q128" s="1017"/>
      <c r="R128" s="1021"/>
      <c r="S128" s="994"/>
    </row>
    <row r="129" spans="2:19" ht="15" customHeight="1">
      <c r="B129" s="249"/>
      <c r="C129" s="243"/>
      <c r="D129" s="243"/>
      <c r="E129" s="243"/>
      <c r="F129" s="243"/>
      <c r="G129" s="243"/>
      <c r="H129" s="243"/>
      <c r="I129" s="243"/>
      <c r="J129" s="243"/>
      <c r="K129" s="250"/>
      <c r="L129" s="243"/>
      <c r="M129" s="249"/>
      <c r="N129" s="993"/>
      <c r="O129" s="993"/>
      <c r="P129" s="1014"/>
      <c r="Q129" s="1016"/>
      <c r="R129" s="1022"/>
      <c r="S129" s="1009"/>
    </row>
    <row r="130" spans="2:19" ht="15" customHeight="1">
      <c r="B130" s="249"/>
      <c r="C130" s="243"/>
      <c r="D130" s="243"/>
      <c r="E130" s="243"/>
      <c r="F130" s="243"/>
      <c r="G130" s="243"/>
      <c r="H130" s="243"/>
      <c r="I130" s="243"/>
      <c r="J130" s="243"/>
      <c r="K130" s="250"/>
      <c r="L130" s="243"/>
      <c r="M130" s="249"/>
      <c r="N130" s="994"/>
      <c r="O130" s="994"/>
      <c r="P130" s="1015"/>
      <c r="Q130" s="1017"/>
      <c r="R130" s="1021"/>
      <c r="S130" s="994"/>
    </row>
    <row r="131" spans="2:19" ht="15" customHeight="1">
      <c r="B131" s="249"/>
      <c r="C131" s="243"/>
      <c r="D131" s="243"/>
      <c r="E131" s="243"/>
      <c r="F131" s="243"/>
      <c r="G131" s="243"/>
      <c r="H131" s="243"/>
      <c r="I131" s="243"/>
      <c r="J131" s="243"/>
      <c r="K131" s="250"/>
      <c r="L131" s="243"/>
      <c r="M131" s="249"/>
      <c r="N131" s="993"/>
      <c r="O131" s="993"/>
      <c r="P131" s="1014"/>
      <c r="Q131" s="1016"/>
      <c r="R131" s="1022"/>
      <c r="S131" s="993"/>
    </row>
    <row r="132" spans="2:19" ht="15" customHeight="1">
      <c r="B132" s="249"/>
      <c r="C132" s="243"/>
      <c r="D132" s="243"/>
      <c r="E132" s="243"/>
      <c r="F132" s="243"/>
      <c r="G132" s="243"/>
      <c r="H132" s="243"/>
      <c r="I132" s="243"/>
      <c r="J132" s="243"/>
      <c r="K132" s="250"/>
      <c r="L132" s="243"/>
      <c r="M132" s="249"/>
      <c r="N132" s="994"/>
      <c r="O132" s="994"/>
      <c r="P132" s="1015"/>
      <c r="Q132" s="1017"/>
      <c r="R132" s="1021"/>
      <c r="S132" s="993"/>
    </row>
    <row r="133" spans="2:19" ht="15" customHeight="1">
      <c r="B133" s="249"/>
      <c r="C133" s="243"/>
      <c r="D133" s="243"/>
      <c r="E133" s="243"/>
      <c r="F133" s="243"/>
      <c r="G133" s="243"/>
      <c r="H133" s="243"/>
      <c r="I133" s="243"/>
      <c r="J133" s="243"/>
      <c r="K133" s="250"/>
      <c r="L133" s="243"/>
      <c r="M133" s="249"/>
      <c r="N133" s="993"/>
      <c r="O133" s="993"/>
      <c r="P133" s="1014"/>
      <c r="Q133" s="1016"/>
      <c r="R133" s="1022"/>
      <c r="S133" s="1009"/>
    </row>
    <row r="134" spans="2:19" ht="15" customHeight="1">
      <c r="B134" s="249"/>
      <c r="C134" s="243"/>
      <c r="D134" s="243"/>
      <c r="E134" s="243"/>
      <c r="F134" s="243"/>
      <c r="G134" s="243"/>
      <c r="H134" s="243"/>
      <c r="I134" s="243"/>
      <c r="J134" s="243"/>
      <c r="K134" s="250"/>
      <c r="L134" s="243"/>
      <c r="M134" s="249"/>
      <c r="N134" s="994"/>
      <c r="O134" s="994"/>
      <c r="P134" s="1015"/>
      <c r="Q134" s="1017"/>
      <c r="R134" s="1021"/>
      <c r="S134" s="994"/>
    </row>
    <row r="135" spans="2:19" ht="15" customHeight="1">
      <c r="B135" s="249"/>
      <c r="C135" s="243"/>
      <c r="D135" s="243"/>
      <c r="E135" s="243"/>
      <c r="F135" s="243"/>
      <c r="G135" s="243"/>
      <c r="H135" s="243"/>
      <c r="I135" s="243"/>
      <c r="J135" s="243"/>
      <c r="K135" s="250"/>
      <c r="L135" s="243"/>
      <c r="M135" s="249"/>
      <c r="N135" s="993"/>
      <c r="O135" s="993"/>
      <c r="P135" s="1014"/>
      <c r="Q135" s="1016"/>
      <c r="R135" s="1022"/>
      <c r="S135" s="1009"/>
    </row>
    <row r="136" spans="2:19" ht="15" customHeight="1">
      <c r="B136" s="249"/>
      <c r="C136" s="243"/>
      <c r="D136" s="243"/>
      <c r="E136" s="243"/>
      <c r="F136" s="243"/>
      <c r="G136" s="243"/>
      <c r="H136" s="243"/>
      <c r="I136" s="243"/>
      <c r="J136" s="243"/>
      <c r="K136" s="250"/>
      <c r="L136" s="243"/>
      <c r="M136" s="249"/>
      <c r="N136" s="994"/>
      <c r="O136" s="994"/>
      <c r="P136" s="1015"/>
      <c r="Q136" s="1017"/>
      <c r="R136" s="1021"/>
      <c r="S136" s="994"/>
    </row>
    <row r="137" spans="2:19" ht="15" customHeight="1">
      <c r="B137" s="249"/>
      <c r="C137" s="243"/>
      <c r="D137" s="243"/>
      <c r="E137" s="243"/>
      <c r="F137" s="243"/>
      <c r="G137" s="243"/>
      <c r="H137" s="243"/>
      <c r="I137" s="243"/>
      <c r="J137" s="243"/>
      <c r="K137" s="250"/>
      <c r="L137" s="243"/>
      <c r="M137" s="249"/>
      <c r="N137" s="993"/>
      <c r="O137" s="993"/>
      <c r="P137" s="1014"/>
      <c r="Q137" s="1016"/>
      <c r="R137" s="1022"/>
      <c r="S137" s="993"/>
    </row>
    <row r="138" spans="2:19" ht="15" customHeight="1">
      <c r="B138" s="249"/>
      <c r="C138" s="243"/>
      <c r="D138" s="243"/>
      <c r="E138" s="243"/>
      <c r="F138" s="243"/>
      <c r="G138" s="243"/>
      <c r="H138" s="243"/>
      <c r="I138" s="243"/>
      <c r="J138" s="243"/>
      <c r="K138" s="250"/>
      <c r="M138" s="249"/>
      <c r="N138" s="994"/>
      <c r="O138" s="994"/>
      <c r="P138" s="1015"/>
      <c r="Q138" s="1017"/>
      <c r="R138" s="1021"/>
      <c r="S138" s="993"/>
    </row>
    <row r="139" spans="2:19" ht="15" customHeight="1">
      <c r="B139" s="249"/>
      <c r="C139" s="243"/>
      <c r="D139" s="243"/>
      <c r="E139" s="243"/>
      <c r="F139" s="243"/>
      <c r="G139" s="243"/>
      <c r="H139" s="243"/>
      <c r="I139" s="243"/>
      <c r="J139" s="243"/>
      <c r="K139" s="250"/>
      <c r="M139" s="249"/>
      <c r="N139" s="993"/>
      <c r="O139" s="993"/>
      <c r="P139" s="1014"/>
      <c r="Q139" s="1016"/>
      <c r="R139" s="1022"/>
      <c r="S139" s="1009"/>
    </row>
    <row r="140" spans="2:19" ht="15" customHeight="1">
      <c r="B140" s="249"/>
      <c r="C140" s="243"/>
      <c r="D140" s="243"/>
      <c r="E140" s="243"/>
      <c r="F140" s="243"/>
      <c r="G140" s="243"/>
      <c r="H140" s="243"/>
      <c r="I140" s="243"/>
      <c r="J140" s="243"/>
      <c r="K140" s="250"/>
      <c r="M140" s="249"/>
      <c r="N140" s="994"/>
      <c r="O140" s="994"/>
      <c r="P140" s="1015"/>
      <c r="Q140" s="1017"/>
      <c r="R140" s="1021"/>
      <c r="S140" s="994"/>
    </row>
    <row r="141" spans="2:19" ht="15" customHeight="1">
      <c r="B141" s="249"/>
      <c r="C141" s="243"/>
      <c r="D141" s="243"/>
      <c r="E141" s="243"/>
      <c r="F141" s="243"/>
      <c r="G141" s="243"/>
      <c r="H141" s="243"/>
      <c r="I141" s="243"/>
      <c r="J141" s="243"/>
      <c r="K141" s="250"/>
      <c r="M141" s="249"/>
      <c r="N141" s="993"/>
      <c r="O141" s="993"/>
      <c r="P141" s="1014"/>
      <c r="Q141" s="1016"/>
      <c r="R141" s="1022"/>
      <c r="S141" s="1009"/>
    </row>
    <row r="142" spans="2:19" ht="15" customHeight="1">
      <c r="B142" s="249"/>
      <c r="C142" s="243"/>
      <c r="D142" s="243"/>
      <c r="E142" s="243"/>
      <c r="F142" s="243"/>
      <c r="G142" s="243"/>
      <c r="H142" s="243"/>
      <c r="I142" s="243"/>
      <c r="J142" s="243"/>
      <c r="K142" s="250"/>
      <c r="M142" s="249"/>
      <c r="N142" s="994"/>
      <c r="O142" s="994"/>
      <c r="P142" s="1015"/>
      <c r="Q142" s="1017"/>
      <c r="R142" s="1021"/>
      <c r="S142" s="994"/>
    </row>
    <row r="143" spans="2:19" ht="15" customHeight="1">
      <c r="B143" s="249"/>
      <c r="C143" s="243"/>
      <c r="D143" s="243"/>
      <c r="E143" s="243"/>
      <c r="F143" s="243"/>
      <c r="G143" s="243"/>
      <c r="H143" s="243"/>
      <c r="I143" s="243"/>
      <c r="J143" s="243"/>
      <c r="K143" s="250"/>
      <c r="M143" s="249"/>
      <c r="N143" s="1009"/>
      <c r="O143" s="1009"/>
      <c r="P143" s="1014"/>
      <c r="Q143" s="1016"/>
      <c r="R143" s="1022"/>
      <c r="S143" s="1009"/>
    </row>
    <row r="144" spans="2:19" ht="15" customHeight="1">
      <c r="B144" s="249"/>
      <c r="C144" s="243"/>
      <c r="D144" s="243"/>
      <c r="E144" s="243"/>
      <c r="F144" s="243"/>
      <c r="G144" s="243"/>
      <c r="H144" s="243"/>
      <c r="I144" s="243"/>
      <c r="J144" s="243"/>
      <c r="K144" s="250"/>
      <c r="M144" s="249"/>
      <c r="N144" s="1005"/>
      <c r="O144" s="1005"/>
      <c r="P144" s="1025"/>
      <c r="Q144" s="1026"/>
      <c r="R144" s="1027"/>
      <c r="S144" s="1005"/>
    </row>
    <row r="145" spans="2:19" ht="30" customHeight="1">
      <c r="B145" s="249"/>
      <c r="C145" s="243"/>
      <c r="D145" s="243"/>
      <c r="E145" s="243"/>
      <c r="F145" s="243"/>
      <c r="G145" s="243"/>
      <c r="H145" s="243"/>
      <c r="I145" s="243"/>
      <c r="J145" s="243"/>
      <c r="K145" s="250"/>
      <c r="M145" s="256"/>
      <c r="N145" s="268" t="s">
        <v>284</v>
      </c>
      <c r="O145" s="260"/>
      <c r="P145" s="269"/>
      <c r="Q145" s="270"/>
      <c r="R145" s="271"/>
      <c r="S145" s="259"/>
    </row>
    <row r="146" spans="2:19" ht="15" customHeight="1">
      <c r="B146" s="249"/>
      <c r="C146" s="243"/>
      <c r="D146" s="243"/>
      <c r="E146" s="243"/>
      <c r="F146" s="243"/>
      <c r="G146" s="243"/>
      <c r="H146" s="243"/>
      <c r="I146" s="243"/>
      <c r="J146" s="243"/>
      <c r="K146" s="250"/>
      <c r="M146" s="996" t="s">
        <v>289</v>
      </c>
      <c r="N146" s="996"/>
      <c r="O146" s="995"/>
      <c r="P146" s="1023"/>
      <c r="Q146" s="1019"/>
      <c r="R146" s="1020"/>
      <c r="S146" s="995"/>
    </row>
    <row r="147" spans="2:19" ht="15" customHeight="1">
      <c r="B147" s="249"/>
      <c r="C147" s="243"/>
      <c r="D147" s="243"/>
      <c r="E147" s="243"/>
      <c r="F147" s="243"/>
      <c r="G147" s="243"/>
      <c r="H147" s="243"/>
      <c r="I147" s="243"/>
      <c r="J147" s="243"/>
      <c r="K147" s="250"/>
      <c r="M147" s="1006"/>
      <c r="N147" s="1006"/>
      <c r="O147" s="1005"/>
      <c r="P147" s="1024"/>
      <c r="Q147" s="1026"/>
      <c r="R147" s="1027"/>
      <c r="S147" s="1005"/>
    </row>
    <row r="148" spans="2:19" ht="30" customHeight="1">
      <c r="B148" s="252"/>
      <c r="C148" s="253"/>
      <c r="D148" s="253"/>
      <c r="E148" s="253"/>
      <c r="F148" s="253"/>
      <c r="G148" s="253"/>
      <c r="H148" s="253"/>
      <c r="I148" s="253"/>
      <c r="J148" s="253"/>
      <c r="K148" s="254"/>
      <c r="M148" s="268" t="s">
        <v>283</v>
      </c>
      <c r="N148" s="262"/>
      <c r="O148" s="262"/>
      <c r="P148" s="262"/>
      <c r="Q148" s="255"/>
      <c r="R148" s="255"/>
      <c r="S148" s="272"/>
    </row>
    <row r="149" spans="2:19" ht="15" customHeight="1">
      <c r="K149" s="243"/>
    </row>
    <row r="150" spans="2:19" ht="15" customHeight="1">
      <c r="B150" s="240" t="s">
        <v>55</v>
      </c>
      <c r="K150" s="243"/>
      <c r="M150" s="646" t="s">
        <v>56</v>
      </c>
      <c r="N150" s="646"/>
      <c r="O150" s="646"/>
      <c r="P150" s="646"/>
      <c r="Q150" s="646"/>
      <c r="R150" s="646"/>
      <c r="S150" s="646"/>
    </row>
    <row r="151" spans="2:19" ht="15" customHeight="1">
      <c r="B151" s="243" t="s">
        <v>54</v>
      </c>
      <c r="C151" s="243"/>
      <c r="D151" s="243"/>
      <c r="E151" s="243"/>
      <c r="F151" s="243"/>
      <c r="G151" s="243"/>
      <c r="H151" s="243"/>
      <c r="I151" s="243"/>
      <c r="J151" s="243"/>
      <c r="K151" s="243"/>
      <c r="M151" s="646"/>
      <c r="N151" s="646"/>
      <c r="O151" s="646"/>
      <c r="P151" s="646"/>
      <c r="Q151" s="646"/>
      <c r="R151" s="646"/>
      <c r="S151" s="646"/>
    </row>
    <row r="152" spans="2:19" s="248" customFormat="1" ht="15" customHeight="1">
      <c r="B152" s="244"/>
      <c r="C152" s="245"/>
      <c r="D152" s="245"/>
      <c r="E152" s="245"/>
      <c r="F152" s="245"/>
      <c r="G152" s="245"/>
      <c r="H152" s="245"/>
      <c r="I152" s="245"/>
      <c r="J152" s="245"/>
      <c r="K152" s="246"/>
      <c r="L152" s="247"/>
      <c r="M152" s="1028" t="s">
        <v>281</v>
      </c>
      <c r="N152" s="1030" t="s">
        <v>418</v>
      </c>
      <c r="O152" s="1030" t="s">
        <v>341</v>
      </c>
      <c r="P152" s="1032" t="s">
        <v>414</v>
      </c>
      <c r="Q152" s="1032"/>
      <c r="R152" s="1033"/>
      <c r="S152" s="1030" t="s">
        <v>342</v>
      </c>
    </row>
    <row r="153" spans="2:19" ht="15" customHeight="1">
      <c r="B153" s="249"/>
      <c r="C153" s="243"/>
      <c r="D153" s="243"/>
      <c r="E153" s="243"/>
      <c r="F153" s="243"/>
      <c r="G153" s="243"/>
      <c r="H153" s="243"/>
      <c r="I153" s="243"/>
      <c r="J153" s="243"/>
      <c r="K153" s="250"/>
      <c r="L153" s="243"/>
      <c r="M153" s="1029"/>
      <c r="N153" s="1031"/>
      <c r="O153" s="1031"/>
      <c r="P153" s="1034"/>
      <c r="Q153" s="1034"/>
      <c r="R153" s="1035"/>
      <c r="S153" s="1031"/>
    </row>
    <row r="154" spans="2:19" ht="15" customHeight="1">
      <c r="B154" s="249"/>
      <c r="C154" s="243"/>
      <c r="D154" s="243"/>
      <c r="E154" s="243"/>
      <c r="F154" s="243"/>
      <c r="G154" s="243"/>
      <c r="H154" s="243"/>
      <c r="I154" s="243"/>
      <c r="J154" s="243"/>
      <c r="K154" s="250"/>
      <c r="L154" s="243"/>
      <c r="M154" s="258" t="s">
        <v>282</v>
      </c>
      <c r="N154" s="995"/>
      <c r="O154" s="995"/>
      <c r="P154" s="996"/>
      <c r="Q154" s="997"/>
      <c r="R154" s="998"/>
      <c r="S154" s="995"/>
    </row>
    <row r="155" spans="2:19" ht="15" customHeight="1">
      <c r="B155" s="249"/>
      <c r="C155" s="243"/>
      <c r="D155" s="243"/>
      <c r="E155" s="243"/>
      <c r="F155" s="243"/>
      <c r="G155" s="243"/>
      <c r="H155" s="243"/>
      <c r="I155" s="243"/>
      <c r="J155" s="243"/>
      <c r="K155" s="250"/>
      <c r="L155" s="243"/>
      <c r="M155" s="249"/>
      <c r="N155" s="994"/>
      <c r="O155" s="994"/>
      <c r="P155" s="999"/>
      <c r="Q155" s="1000"/>
      <c r="R155" s="1001"/>
      <c r="S155" s="994"/>
    </row>
    <row r="156" spans="2:19" ht="15" customHeight="1">
      <c r="B156" s="249"/>
      <c r="C156" s="243"/>
      <c r="D156" s="243"/>
      <c r="E156" s="243"/>
      <c r="F156" s="243"/>
      <c r="G156" s="243"/>
      <c r="H156" s="243"/>
      <c r="I156" s="243"/>
      <c r="J156" s="243"/>
      <c r="K156" s="250"/>
      <c r="L156" s="243"/>
      <c r="M156" s="249"/>
      <c r="N156" s="993"/>
      <c r="O156" s="993"/>
      <c r="P156" s="1002"/>
      <c r="Q156" s="1003"/>
      <c r="R156" s="1004"/>
      <c r="S156" s="993"/>
    </row>
    <row r="157" spans="2:19" ht="15" customHeight="1">
      <c r="B157" s="249"/>
      <c r="C157" s="243"/>
      <c r="D157" s="243"/>
      <c r="E157" s="243"/>
      <c r="F157" s="243"/>
      <c r="G157" s="243"/>
      <c r="H157" s="243"/>
      <c r="I157" s="243"/>
      <c r="J157" s="243"/>
      <c r="K157" s="250"/>
      <c r="L157" s="243"/>
      <c r="M157" s="249"/>
      <c r="N157" s="994"/>
      <c r="O157" s="994"/>
      <c r="P157" s="999"/>
      <c r="Q157" s="1000"/>
      <c r="R157" s="1001"/>
      <c r="S157" s="994"/>
    </row>
    <row r="158" spans="2:19" ht="15" customHeight="1">
      <c r="B158" s="249"/>
      <c r="C158" s="243"/>
      <c r="D158" s="243"/>
      <c r="E158" s="243"/>
      <c r="F158" s="243"/>
      <c r="G158" s="243"/>
      <c r="H158" s="243"/>
      <c r="I158" s="243"/>
      <c r="J158" s="243"/>
      <c r="K158" s="250"/>
      <c r="L158" s="243"/>
      <c r="M158" s="249"/>
      <c r="N158" s="993"/>
      <c r="O158" s="993"/>
      <c r="P158" s="1002"/>
      <c r="Q158" s="1003"/>
      <c r="R158" s="1004"/>
      <c r="S158" s="993"/>
    </row>
    <row r="159" spans="2:19" ht="15" customHeight="1">
      <c r="B159" s="249"/>
      <c r="C159" s="243"/>
      <c r="D159" s="243"/>
      <c r="E159" s="243"/>
      <c r="F159" s="243"/>
      <c r="G159" s="243"/>
      <c r="H159" s="243"/>
      <c r="I159" s="243"/>
      <c r="J159" s="243"/>
      <c r="K159" s="250"/>
      <c r="L159" s="243"/>
      <c r="M159" s="249"/>
      <c r="N159" s="994"/>
      <c r="O159" s="994"/>
      <c r="P159" s="999"/>
      <c r="Q159" s="1000"/>
      <c r="R159" s="1001"/>
      <c r="S159" s="994"/>
    </row>
    <row r="160" spans="2:19" ht="15" customHeight="1">
      <c r="B160" s="249"/>
      <c r="C160" s="243"/>
      <c r="D160" s="243"/>
      <c r="E160" s="243"/>
      <c r="F160" s="243"/>
      <c r="G160" s="243"/>
      <c r="H160" s="243"/>
      <c r="I160" s="243"/>
      <c r="J160" s="243"/>
      <c r="K160" s="250"/>
      <c r="L160" s="243"/>
      <c r="M160" s="249"/>
      <c r="N160" s="993"/>
      <c r="O160" s="993"/>
      <c r="P160" s="1002"/>
      <c r="Q160" s="1003"/>
      <c r="R160" s="1004"/>
      <c r="S160" s="993"/>
    </row>
    <row r="161" spans="2:20" ht="15" customHeight="1">
      <c r="B161" s="249"/>
      <c r="C161" s="243"/>
      <c r="D161" s="243"/>
      <c r="E161" s="243"/>
      <c r="F161" s="243"/>
      <c r="G161" s="243"/>
      <c r="H161" s="243"/>
      <c r="I161" s="243"/>
      <c r="J161" s="243"/>
      <c r="K161" s="250"/>
      <c r="L161" s="243"/>
      <c r="M161" s="249"/>
      <c r="N161" s="994"/>
      <c r="O161" s="994"/>
      <c r="P161" s="999"/>
      <c r="Q161" s="1000"/>
      <c r="R161" s="1001"/>
      <c r="S161" s="994"/>
    </row>
    <row r="162" spans="2:20" ht="15" customHeight="1">
      <c r="B162" s="249"/>
      <c r="C162" s="243"/>
      <c r="D162" s="243"/>
      <c r="E162" s="243"/>
      <c r="F162" s="243"/>
      <c r="G162" s="243"/>
      <c r="H162" s="243"/>
      <c r="I162" s="243"/>
      <c r="J162" s="243"/>
      <c r="K162" s="250"/>
      <c r="L162" s="243"/>
      <c r="M162" s="249"/>
      <c r="N162" s="993"/>
      <c r="O162" s="993"/>
      <c r="P162" s="1002"/>
      <c r="Q162" s="1003"/>
      <c r="R162" s="1004"/>
      <c r="S162" s="993"/>
    </row>
    <row r="163" spans="2:20" ht="15" customHeight="1">
      <c r="B163" s="249"/>
      <c r="C163" s="243"/>
      <c r="D163" s="243"/>
      <c r="E163" s="243"/>
      <c r="F163" s="243"/>
      <c r="G163" s="243"/>
      <c r="H163" s="243"/>
      <c r="I163" s="243"/>
      <c r="J163" s="243"/>
      <c r="K163" s="250"/>
      <c r="L163" s="243"/>
      <c r="M163" s="249"/>
      <c r="N163" s="994"/>
      <c r="O163" s="994"/>
      <c r="P163" s="999"/>
      <c r="Q163" s="1000"/>
      <c r="R163" s="1001"/>
      <c r="S163" s="994"/>
    </row>
    <row r="164" spans="2:20" ht="15" customHeight="1">
      <c r="B164" s="249"/>
      <c r="C164" s="243"/>
      <c r="D164" s="243"/>
      <c r="E164" s="243"/>
      <c r="F164" s="243"/>
      <c r="G164" s="243"/>
      <c r="H164" s="243"/>
      <c r="I164" s="243"/>
      <c r="J164" s="243"/>
      <c r="K164" s="250"/>
      <c r="L164" s="243"/>
      <c r="M164" s="249"/>
      <c r="N164" s="993"/>
      <c r="O164" s="993"/>
      <c r="P164" s="1002"/>
      <c r="Q164" s="1003"/>
      <c r="R164" s="1004"/>
      <c r="S164" s="993"/>
    </row>
    <row r="165" spans="2:20" ht="15" customHeight="1">
      <c r="B165" s="249"/>
      <c r="C165" s="243"/>
      <c r="D165" s="243"/>
      <c r="E165" s="243"/>
      <c r="F165" s="243"/>
      <c r="G165" s="243"/>
      <c r="H165" s="243"/>
      <c r="I165" s="243"/>
      <c r="J165" s="243"/>
      <c r="K165" s="250"/>
      <c r="L165" s="243"/>
      <c r="M165" s="249"/>
      <c r="N165" s="994"/>
      <c r="O165" s="994"/>
      <c r="P165" s="999"/>
      <c r="Q165" s="1000"/>
      <c r="R165" s="1001"/>
      <c r="S165" s="994"/>
    </row>
    <row r="166" spans="2:20" ht="15" customHeight="1">
      <c r="B166" s="249"/>
      <c r="C166" s="243"/>
      <c r="D166" s="243"/>
      <c r="E166" s="243"/>
      <c r="F166" s="243"/>
      <c r="G166" s="243"/>
      <c r="H166" s="243"/>
      <c r="I166" s="243"/>
      <c r="J166" s="243"/>
      <c r="K166" s="250"/>
      <c r="L166" s="243"/>
      <c r="M166" s="249"/>
      <c r="N166" s="993"/>
      <c r="O166" s="993"/>
      <c r="P166" s="1002"/>
      <c r="Q166" s="1003"/>
      <c r="R166" s="1004"/>
      <c r="S166" s="993"/>
    </row>
    <row r="167" spans="2:20" ht="15" customHeight="1">
      <c r="B167" s="249"/>
      <c r="C167" s="243"/>
      <c r="D167" s="243"/>
      <c r="E167" s="243"/>
      <c r="F167" s="243"/>
      <c r="G167" s="243"/>
      <c r="H167" s="243"/>
      <c r="I167" s="243"/>
      <c r="J167" s="243"/>
      <c r="K167" s="250"/>
      <c r="L167" s="243"/>
      <c r="M167" s="249"/>
      <c r="N167" s="994"/>
      <c r="O167" s="994"/>
      <c r="P167" s="999"/>
      <c r="Q167" s="1000"/>
      <c r="R167" s="1001"/>
      <c r="S167" s="994"/>
    </row>
    <row r="168" spans="2:20" ht="15" customHeight="1">
      <c r="B168" s="249"/>
      <c r="C168" s="243"/>
      <c r="D168" s="243"/>
      <c r="E168" s="243"/>
      <c r="F168" s="243"/>
      <c r="G168" s="243"/>
      <c r="H168" s="243"/>
      <c r="I168" s="243"/>
      <c r="J168" s="243"/>
      <c r="K168" s="250"/>
      <c r="L168" s="243"/>
      <c r="M168" s="249"/>
      <c r="N168" s="993"/>
      <c r="O168" s="993"/>
      <c r="P168" s="1002"/>
      <c r="Q168" s="1003"/>
      <c r="R168" s="1004"/>
      <c r="S168" s="993"/>
    </row>
    <row r="169" spans="2:20" ht="15" customHeight="1">
      <c r="B169" s="249"/>
      <c r="C169" s="243"/>
      <c r="D169" s="243"/>
      <c r="E169" s="243"/>
      <c r="F169" s="243"/>
      <c r="G169" s="243"/>
      <c r="H169" s="243"/>
      <c r="I169" s="243"/>
      <c r="J169" s="243"/>
      <c r="K169" s="250"/>
      <c r="L169" s="243"/>
      <c r="M169" s="249"/>
      <c r="N169" s="994"/>
      <c r="O169" s="994"/>
      <c r="P169" s="999"/>
      <c r="Q169" s="1000"/>
      <c r="R169" s="1001"/>
      <c r="S169" s="994"/>
    </row>
    <row r="170" spans="2:20" ht="15" customHeight="1">
      <c r="B170" s="249"/>
      <c r="C170" s="243"/>
      <c r="D170" s="243"/>
      <c r="E170" s="243"/>
      <c r="F170" s="243"/>
      <c r="G170" s="243"/>
      <c r="H170" s="243"/>
      <c r="I170" s="243"/>
      <c r="J170" s="243"/>
      <c r="K170" s="250"/>
      <c r="L170" s="243"/>
      <c r="M170" s="249"/>
      <c r="N170" s="1009"/>
      <c r="O170" s="1009"/>
      <c r="P170" s="1002"/>
      <c r="Q170" s="1003"/>
      <c r="R170" s="1004"/>
      <c r="S170" s="1009"/>
    </row>
    <row r="171" spans="2:20" ht="15" customHeight="1">
      <c r="B171" s="249"/>
      <c r="C171" s="243"/>
      <c r="D171" s="243"/>
      <c r="E171" s="243"/>
      <c r="F171" s="243"/>
      <c r="G171" s="243"/>
      <c r="H171" s="243"/>
      <c r="I171" s="243"/>
      <c r="J171" s="243"/>
      <c r="K171" s="250"/>
      <c r="L171" s="243"/>
      <c r="M171" s="249"/>
      <c r="N171" s="1005"/>
      <c r="O171" s="1005"/>
      <c r="P171" s="999"/>
      <c r="Q171" s="1000"/>
      <c r="R171" s="1001"/>
      <c r="S171" s="1005"/>
    </row>
    <row r="172" spans="2:20" ht="30" customHeight="1">
      <c r="B172" s="249"/>
      <c r="C172" s="243"/>
      <c r="D172" s="243"/>
      <c r="E172" s="243"/>
      <c r="F172" s="243"/>
      <c r="G172" s="243"/>
      <c r="H172" s="243"/>
      <c r="I172" s="243"/>
      <c r="J172" s="243"/>
      <c r="K172" s="250"/>
      <c r="L172" s="243"/>
      <c r="M172" s="256"/>
      <c r="N172" s="259" t="s">
        <v>284</v>
      </c>
      <c r="O172" s="260"/>
      <c r="P172" s="261"/>
      <c r="Q172" s="262"/>
      <c r="R172" s="255"/>
      <c r="S172" s="263"/>
    </row>
    <row r="173" spans="2:20" ht="15" customHeight="1">
      <c r="B173" s="249"/>
      <c r="C173" s="243"/>
      <c r="D173" s="243"/>
      <c r="E173" s="243"/>
      <c r="F173" s="243"/>
      <c r="G173" s="243"/>
      <c r="H173" s="243"/>
      <c r="I173" s="243"/>
      <c r="J173" s="243"/>
      <c r="K173" s="250"/>
      <c r="L173" s="243"/>
      <c r="M173" s="264"/>
      <c r="N173" s="265"/>
      <c r="O173" s="266"/>
      <c r="P173" s="55" t="s">
        <v>285</v>
      </c>
      <c r="Q173" s="1010" t="s">
        <v>416</v>
      </c>
      <c r="R173" s="1012" t="s">
        <v>286</v>
      </c>
      <c r="S173" s="991" t="s">
        <v>342</v>
      </c>
    </row>
    <row r="174" spans="2:20" ht="15" customHeight="1">
      <c r="B174" s="249"/>
      <c r="C174" s="243"/>
      <c r="D174" s="243"/>
      <c r="E174" s="243"/>
      <c r="F174" s="243"/>
      <c r="G174" s="243"/>
      <c r="H174" s="243"/>
      <c r="I174" s="243"/>
      <c r="J174" s="243"/>
      <c r="K174" s="250"/>
      <c r="L174" s="243"/>
      <c r="M174" s="252"/>
      <c r="N174" s="250"/>
      <c r="O174" s="243"/>
      <c r="P174" s="56" t="s">
        <v>287</v>
      </c>
      <c r="Q174" s="1011"/>
      <c r="R174" s="1013"/>
      <c r="S174" s="992"/>
    </row>
    <row r="175" spans="2:20" ht="15" customHeight="1">
      <c r="B175" s="249"/>
      <c r="C175" s="243"/>
      <c r="D175" s="243"/>
      <c r="E175" s="243"/>
      <c r="F175" s="243"/>
      <c r="G175" s="243"/>
      <c r="H175" s="243"/>
      <c r="I175" s="243"/>
      <c r="J175" s="243"/>
      <c r="K175" s="250"/>
      <c r="L175" s="243"/>
      <c r="M175" s="258" t="s">
        <v>288</v>
      </c>
      <c r="N175" s="995"/>
      <c r="O175" s="995"/>
      <c r="P175" s="1018"/>
      <c r="Q175" s="1019"/>
      <c r="R175" s="1020"/>
      <c r="S175" s="995"/>
      <c r="T175" s="243"/>
    </row>
    <row r="176" spans="2:20" ht="15" customHeight="1">
      <c r="B176" s="249"/>
      <c r="C176" s="243"/>
      <c r="D176" s="243"/>
      <c r="E176" s="243"/>
      <c r="F176" s="243"/>
      <c r="G176" s="243"/>
      <c r="H176" s="243"/>
      <c r="I176" s="243"/>
      <c r="J176" s="243"/>
      <c r="K176" s="250"/>
      <c r="L176" s="243"/>
      <c r="M176" s="249"/>
      <c r="N176" s="994"/>
      <c r="O176" s="994"/>
      <c r="P176" s="1015"/>
      <c r="Q176" s="1017"/>
      <c r="R176" s="1021"/>
      <c r="S176" s="994"/>
    </row>
    <row r="177" spans="2:19" ht="15" customHeight="1">
      <c r="B177" s="249"/>
      <c r="C177" s="243"/>
      <c r="D177" s="243"/>
      <c r="E177" s="243"/>
      <c r="F177" s="243"/>
      <c r="G177" s="243"/>
      <c r="H177" s="243"/>
      <c r="I177" s="243"/>
      <c r="J177" s="243"/>
      <c r="K177" s="250"/>
      <c r="L177" s="243"/>
      <c r="M177" s="249"/>
      <c r="N177" s="993"/>
      <c r="O177" s="993"/>
      <c r="P177" s="1014"/>
      <c r="Q177" s="1016"/>
      <c r="R177" s="1022"/>
      <c r="S177" s="1009"/>
    </row>
    <row r="178" spans="2:19" ht="15" customHeight="1">
      <c r="B178" s="249"/>
      <c r="C178" s="243"/>
      <c r="D178" s="243"/>
      <c r="E178" s="243"/>
      <c r="F178" s="243"/>
      <c r="G178" s="243"/>
      <c r="H178" s="243"/>
      <c r="I178" s="243"/>
      <c r="J178" s="243"/>
      <c r="K178" s="250"/>
      <c r="L178" s="243"/>
      <c r="M178" s="249"/>
      <c r="N178" s="994"/>
      <c r="O178" s="994"/>
      <c r="P178" s="1015"/>
      <c r="Q178" s="1017"/>
      <c r="R178" s="1021"/>
      <c r="S178" s="994"/>
    </row>
    <row r="179" spans="2:19" ht="15" customHeight="1">
      <c r="B179" s="249"/>
      <c r="C179" s="243"/>
      <c r="D179" s="243"/>
      <c r="E179" s="243"/>
      <c r="F179" s="243"/>
      <c r="G179" s="243"/>
      <c r="H179" s="243"/>
      <c r="I179" s="243"/>
      <c r="J179" s="243"/>
      <c r="K179" s="250"/>
      <c r="L179" s="243"/>
      <c r="M179" s="249"/>
      <c r="N179" s="993"/>
      <c r="O179" s="993"/>
      <c r="P179" s="1014"/>
      <c r="Q179" s="1016"/>
      <c r="R179" s="1022"/>
      <c r="S179" s="993"/>
    </row>
    <row r="180" spans="2:19" ht="15" customHeight="1">
      <c r="B180" s="249"/>
      <c r="C180" s="243"/>
      <c r="D180" s="243"/>
      <c r="E180" s="243"/>
      <c r="F180" s="243"/>
      <c r="G180" s="243"/>
      <c r="H180" s="243"/>
      <c r="I180" s="243"/>
      <c r="J180" s="243"/>
      <c r="K180" s="250"/>
      <c r="L180" s="243"/>
      <c r="M180" s="249"/>
      <c r="N180" s="994"/>
      <c r="O180" s="994"/>
      <c r="P180" s="1015"/>
      <c r="Q180" s="1017"/>
      <c r="R180" s="1021"/>
      <c r="S180" s="993"/>
    </row>
    <row r="181" spans="2:19" ht="15" customHeight="1">
      <c r="B181" s="249"/>
      <c r="C181" s="243"/>
      <c r="D181" s="243"/>
      <c r="E181" s="243"/>
      <c r="F181" s="243"/>
      <c r="G181" s="243"/>
      <c r="H181" s="243"/>
      <c r="I181" s="243"/>
      <c r="J181" s="243"/>
      <c r="K181" s="250"/>
      <c r="L181" s="243"/>
      <c r="M181" s="249"/>
      <c r="N181" s="993"/>
      <c r="O181" s="993"/>
      <c r="P181" s="1014"/>
      <c r="Q181" s="1016"/>
      <c r="R181" s="1022"/>
      <c r="S181" s="1009"/>
    </row>
    <row r="182" spans="2:19" ht="15" customHeight="1">
      <c r="B182" s="249"/>
      <c r="C182" s="243"/>
      <c r="D182" s="243"/>
      <c r="E182" s="243"/>
      <c r="F182" s="243"/>
      <c r="G182" s="243"/>
      <c r="H182" s="243"/>
      <c r="I182" s="243"/>
      <c r="J182" s="243"/>
      <c r="K182" s="250"/>
      <c r="L182" s="243"/>
      <c r="M182" s="249"/>
      <c r="N182" s="994"/>
      <c r="O182" s="994"/>
      <c r="P182" s="1015"/>
      <c r="Q182" s="1017"/>
      <c r="R182" s="1021"/>
      <c r="S182" s="994"/>
    </row>
    <row r="183" spans="2:19" ht="15" customHeight="1">
      <c r="B183" s="249"/>
      <c r="C183" s="243"/>
      <c r="D183" s="243"/>
      <c r="E183" s="243"/>
      <c r="F183" s="243"/>
      <c r="G183" s="243"/>
      <c r="H183" s="243"/>
      <c r="I183" s="243"/>
      <c r="J183" s="243"/>
      <c r="K183" s="250"/>
      <c r="L183" s="243"/>
      <c r="M183" s="249"/>
      <c r="N183" s="993"/>
      <c r="O183" s="993"/>
      <c r="P183" s="1014"/>
      <c r="Q183" s="1016"/>
      <c r="R183" s="1022"/>
      <c r="S183" s="1009"/>
    </row>
    <row r="184" spans="2:19" ht="15" customHeight="1">
      <c r="B184" s="249"/>
      <c r="C184" s="243"/>
      <c r="D184" s="243"/>
      <c r="E184" s="243"/>
      <c r="F184" s="243"/>
      <c r="G184" s="243"/>
      <c r="H184" s="243"/>
      <c r="I184" s="243"/>
      <c r="J184" s="243"/>
      <c r="K184" s="250"/>
      <c r="L184" s="243"/>
      <c r="M184" s="249"/>
      <c r="N184" s="994"/>
      <c r="O184" s="994"/>
      <c r="P184" s="1015"/>
      <c r="Q184" s="1017"/>
      <c r="R184" s="1021"/>
      <c r="S184" s="994"/>
    </row>
    <row r="185" spans="2:19" ht="15" customHeight="1">
      <c r="B185" s="249"/>
      <c r="C185" s="243"/>
      <c r="D185" s="243"/>
      <c r="E185" s="243"/>
      <c r="F185" s="243"/>
      <c r="G185" s="243"/>
      <c r="H185" s="243"/>
      <c r="I185" s="243"/>
      <c r="J185" s="243"/>
      <c r="K185" s="250"/>
      <c r="L185" s="243"/>
      <c r="M185" s="249"/>
      <c r="N185" s="993"/>
      <c r="O185" s="993"/>
      <c r="P185" s="1014"/>
      <c r="Q185" s="1016"/>
      <c r="R185" s="1022"/>
      <c r="S185" s="993"/>
    </row>
    <row r="186" spans="2:19" ht="15" customHeight="1">
      <c r="B186" s="249"/>
      <c r="C186" s="243"/>
      <c r="D186" s="243"/>
      <c r="E186" s="243"/>
      <c r="F186" s="243"/>
      <c r="G186" s="243"/>
      <c r="H186" s="243"/>
      <c r="I186" s="243"/>
      <c r="J186" s="243"/>
      <c r="K186" s="250"/>
      <c r="M186" s="249"/>
      <c r="N186" s="994"/>
      <c r="O186" s="994"/>
      <c r="P186" s="1015"/>
      <c r="Q186" s="1017"/>
      <c r="R186" s="1021"/>
      <c r="S186" s="993"/>
    </row>
    <row r="187" spans="2:19" ht="15" customHeight="1">
      <c r="B187" s="249"/>
      <c r="C187" s="243"/>
      <c r="D187" s="243"/>
      <c r="E187" s="243"/>
      <c r="F187" s="243"/>
      <c r="G187" s="243"/>
      <c r="H187" s="243"/>
      <c r="I187" s="243"/>
      <c r="J187" s="243"/>
      <c r="K187" s="250"/>
      <c r="M187" s="249"/>
      <c r="N187" s="993"/>
      <c r="O187" s="993"/>
      <c r="P187" s="1014"/>
      <c r="Q187" s="1016"/>
      <c r="R187" s="1022"/>
      <c r="S187" s="1009"/>
    </row>
    <row r="188" spans="2:19" ht="15" customHeight="1">
      <c r="B188" s="249"/>
      <c r="C188" s="243"/>
      <c r="D188" s="243"/>
      <c r="E188" s="243"/>
      <c r="F188" s="243"/>
      <c r="G188" s="243"/>
      <c r="H188" s="243"/>
      <c r="I188" s="243"/>
      <c r="J188" s="243"/>
      <c r="K188" s="250"/>
      <c r="M188" s="249"/>
      <c r="N188" s="994"/>
      <c r="O188" s="994"/>
      <c r="P188" s="1015"/>
      <c r="Q188" s="1017"/>
      <c r="R188" s="1021"/>
      <c r="S188" s="994"/>
    </row>
    <row r="189" spans="2:19" ht="15" customHeight="1">
      <c r="B189" s="249"/>
      <c r="C189" s="243"/>
      <c r="D189" s="243"/>
      <c r="E189" s="243"/>
      <c r="F189" s="243"/>
      <c r="G189" s="243"/>
      <c r="H189" s="243"/>
      <c r="I189" s="243"/>
      <c r="J189" s="243"/>
      <c r="K189" s="250"/>
      <c r="M189" s="249"/>
      <c r="N189" s="993"/>
      <c r="O189" s="993"/>
      <c r="P189" s="1014"/>
      <c r="Q189" s="1016"/>
      <c r="R189" s="1022"/>
      <c r="S189" s="1009"/>
    </row>
    <row r="190" spans="2:19" ht="15" customHeight="1">
      <c r="B190" s="249"/>
      <c r="C190" s="243"/>
      <c r="D190" s="243"/>
      <c r="E190" s="243"/>
      <c r="F190" s="243"/>
      <c r="G190" s="243"/>
      <c r="H190" s="243"/>
      <c r="I190" s="243"/>
      <c r="J190" s="243"/>
      <c r="K190" s="250"/>
      <c r="M190" s="249"/>
      <c r="N190" s="994"/>
      <c r="O190" s="994"/>
      <c r="P190" s="1015"/>
      <c r="Q190" s="1017"/>
      <c r="R190" s="1021"/>
      <c r="S190" s="994"/>
    </row>
    <row r="191" spans="2:19" ht="15" customHeight="1">
      <c r="B191" s="249"/>
      <c r="C191" s="243"/>
      <c r="D191" s="243"/>
      <c r="E191" s="243"/>
      <c r="F191" s="243"/>
      <c r="G191" s="243"/>
      <c r="H191" s="243"/>
      <c r="I191" s="243"/>
      <c r="J191" s="243"/>
      <c r="K191" s="250"/>
      <c r="M191" s="249"/>
      <c r="N191" s="1009"/>
      <c r="O191" s="1009"/>
      <c r="P191" s="1014"/>
      <c r="Q191" s="1016"/>
      <c r="R191" s="1022"/>
      <c r="S191" s="1009"/>
    </row>
    <row r="192" spans="2:19" ht="15" customHeight="1">
      <c r="B192" s="249"/>
      <c r="C192" s="243"/>
      <c r="D192" s="243"/>
      <c r="E192" s="243"/>
      <c r="F192" s="243"/>
      <c r="G192" s="243"/>
      <c r="H192" s="243"/>
      <c r="I192" s="243"/>
      <c r="J192" s="243"/>
      <c r="K192" s="250"/>
      <c r="M192" s="249"/>
      <c r="N192" s="1005"/>
      <c r="O192" s="1005"/>
      <c r="P192" s="1025"/>
      <c r="Q192" s="1026"/>
      <c r="R192" s="1027"/>
      <c r="S192" s="1005"/>
    </row>
    <row r="193" spans="2:19" ht="30" customHeight="1">
      <c r="B193" s="249"/>
      <c r="C193" s="243"/>
      <c r="D193" s="243"/>
      <c r="E193" s="243"/>
      <c r="F193" s="243"/>
      <c r="G193" s="243"/>
      <c r="H193" s="243"/>
      <c r="I193" s="243"/>
      <c r="J193" s="243"/>
      <c r="K193" s="250"/>
      <c r="M193" s="256"/>
      <c r="N193" s="268" t="s">
        <v>284</v>
      </c>
      <c r="O193" s="260"/>
      <c r="P193" s="269"/>
      <c r="Q193" s="270"/>
      <c r="R193" s="271"/>
      <c r="S193" s="259"/>
    </row>
    <row r="194" spans="2:19" ht="15" customHeight="1">
      <c r="B194" s="249"/>
      <c r="C194" s="243"/>
      <c r="D194" s="243"/>
      <c r="E194" s="243"/>
      <c r="F194" s="243"/>
      <c r="G194" s="243"/>
      <c r="H194" s="243"/>
      <c r="I194" s="243"/>
      <c r="J194" s="243"/>
      <c r="K194" s="250"/>
      <c r="M194" s="996" t="s">
        <v>289</v>
      </c>
      <c r="N194" s="996"/>
      <c r="O194" s="995"/>
      <c r="P194" s="1023"/>
      <c r="Q194" s="1019"/>
      <c r="R194" s="1020"/>
      <c r="S194" s="995"/>
    </row>
    <row r="195" spans="2:19" ht="15" customHeight="1">
      <c r="B195" s="249"/>
      <c r="C195" s="243"/>
      <c r="D195" s="243"/>
      <c r="E195" s="243"/>
      <c r="F195" s="243"/>
      <c r="G195" s="243"/>
      <c r="H195" s="243"/>
      <c r="I195" s="243"/>
      <c r="J195" s="243"/>
      <c r="K195" s="250"/>
      <c r="M195" s="1006"/>
      <c r="N195" s="1006"/>
      <c r="O195" s="1005"/>
      <c r="P195" s="1024"/>
      <c r="Q195" s="1026"/>
      <c r="R195" s="1027"/>
      <c r="S195" s="1005"/>
    </row>
    <row r="196" spans="2:19" ht="30" customHeight="1">
      <c r="B196" s="252"/>
      <c r="C196" s="253"/>
      <c r="D196" s="253"/>
      <c r="E196" s="253"/>
      <c r="F196" s="253"/>
      <c r="G196" s="253"/>
      <c r="H196" s="253"/>
      <c r="I196" s="253"/>
      <c r="J196" s="253"/>
      <c r="K196" s="254"/>
      <c r="M196" s="268" t="s">
        <v>283</v>
      </c>
      <c r="N196" s="262"/>
      <c r="O196" s="262"/>
      <c r="P196" s="262"/>
      <c r="Q196" s="255"/>
      <c r="R196" s="255"/>
      <c r="S196" s="272"/>
    </row>
    <row r="197" spans="2:19" ht="15" customHeight="1">
      <c r="K197" s="243"/>
    </row>
    <row r="198" spans="2:19" ht="15" customHeight="1">
      <c r="K198" s="243"/>
    </row>
  </sheetData>
  <mergeCells count="408">
    <mergeCell ref="M146:M147"/>
    <mergeCell ref="N146:N147"/>
    <mergeCell ref="O146:O147"/>
    <mergeCell ref="P146:P147"/>
    <mergeCell ref="Q146:Q147"/>
    <mergeCell ref="R146:R147"/>
    <mergeCell ref="S146:S147"/>
    <mergeCell ref="S137:S138"/>
    <mergeCell ref="N135:N136"/>
    <mergeCell ref="O135:O136"/>
    <mergeCell ref="N137:N138"/>
    <mergeCell ref="O137:O138"/>
    <mergeCell ref="P137:P138"/>
    <mergeCell ref="S135:S136"/>
    <mergeCell ref="N143:N144"/>
    <mergeCell ref="R141:R142"/>
    <mergeCell ref="S141:S142"/>
    <mergeCell ref="P143:P144"/>
    <mergeCell ref="Q143:Q144"/>
    <mergeCell ref="R143:R144"/>
    <mergeCell ref="N141:N142"/>
    <mergeCell ref="O141:O142"/>
    <mergeCell ref="P141:P142"/>
    <mergeCell ref="Q141:Q142"/>
    <mergeCell ref="O143:O144"/>
    <mergeCell ref="S139:S140"/>
    <mergeCell ref="S143:S144"/>
    <mergeCell ref="Q137:Q138"/>
    <mergeCell ref="P135:P136"/>
    <mergeCell ref="Q135:Q136"/>
    <mergeCell ref="R135:R136"/>
    <mergeCell ref="N139:N140"/>
    <mergeCell ref="O139:O140"/>
    <mergeCell ref="P139:P140"/>
    <mergeCell ref="R137:R138"/>
    <mergeCell ref="R139:R140"/>
    <mergeCell ref="Q139:Q140"/>
    <mergeCell ref="N131:N132"/>
    <mergeCell ref="O131:O132"/>
    <mergeCell ref="P131:P132"/>
    <mergeCell ref="Q131:Q132"/>
    <mergeCell ref="R131:R132"/>
    <mergeCell ref="S131:S132"/>
    <mergeCell ref="N129:N130"/>
    <mergeCell ref="N133:N134"/>
    <mergeCell ref="O133:O134"/>
    <mergeCell ref="P133:P134"/>
    <mergeCell ref="Q133:Q134"/>
    <mergeCell ref="R133:R134"/>
    <mergeCell ref="M194:M195"/>
    <mergeCell ref="N194:N195"/>
    <mergeCell ref="O194:O195"/>
    <mergeCell ref="P194:P195"/>
    <mergeCell ref="R187:R188"/>
    <mergeCell ref="N120:N121"/>
    <mergeCell ref="O120:O121"/>
    <mergeCell ref="P120:R121"/>
    <mergeCell ref="S120:S121"/>
    <mergeCell ref="Q194:Q195"/>
    <mergeCell ref="R194:R195"/>
    <mergeCell ref="S194:S195"/>
    <mergeCell ref="S187:S188"/>
    <mergeCell ref="S191:S192"/>
    <mergeCell ref="S189:S190"/>
    <mergeCell ref="S127:S128"/>
    <mergeCell ref="Q125:Q126"/>
    <mergeCell ref="R125:R126"/>
    <mergeCell ref="N122:N123"/>
    <mergeCell ref="O122:O123"/>
    <mergeCell ref="P122:R123"/>
    <mergeCell ref="N127:N128"/>
    <mergeCell ref="O127:O128"/>
    <mergeCell ref="P127:P128"/>
    <mergeCell ref="N189:N190"/>
    <mergeCell ref="O189:O190"/>
    <mergeCell ref="P189:P190"/>
    <mergeCell ref="N187:N188"/>
    <mergeCell ref="O187:O188"/>
    <mergeCell ref="P187:P188"/>
    <mergeCell ref="Q187:Q188"/>
    <mergeCell ref="R191:R192"/>
    <mergeCell ref="Q189:Q190"/>
    <mergeCell ref="R189:R190"/>
    <mergeCell ref="P191:P192"/>
    <mergeCell ref="Q191:Q192"/>
    <mergeCell ref="N191:N192"/>
    <mergeCell ref="O191:O192"/>
    <mergeCell ref="Q185:Q186"/>
    <mergeCell ref="Q183:Q184"/>
    <mergeCell ref="S185:S186"/>
    <mergeCell ref="N183:N184"/>
    <mergeCell ref="O183:O184"/>
    <mergeCell ref="N185:N186"/>
    <mergeCell ref="O185:O186"/>
    <mergeCell ref="P185:P186"/>
    <mergeCell ref="P183:P184"/>
    <mergeCell ref="R183:R184"/>
    <mergeCell ref="S183:S184"/>
    <mergeCell ref="R185:R186"/>
    <mergeCell ref="N181:N182"/>
    <mergeCell ref="O181:O182"/>
    <mergeCell ref="P181:P182"/>
    <mergeCell ref="Q181:Q182"/>
    <mergeCell ref="N179:N180"/>
    <mergeCell ref="O179:O180"/>
    <mergeCell ref="P179:P180"/>
    <mergeCell ref="R179:R180"/>
    <mergeCell ref="S179:S180"/>
    <mergeCell ref="R181:R182"/>
    <mergeCell ref="S181:S182"/>
    <mergeCell ref="Q179:Q180"/>
    <mergeCell ref="S173:S174"/>
    <mergeCell ref="R175:R176"/>
    <mergeCell ref="S175:S176"/>
    <mergeCell ref="S177:S178"/>
    <mergeCell ref="N168:N169"/>
    <mergeCell ref="O168:O169"/>
    <mergeCell ref="P168:R169"/>
    <mergeCell ref="S168:S169"/>
    <mergeCell ref="N170:N171"/>
    <mergeCell ref="O170:O171"/>
    <mergeCell ref="N177:N178"/>
    <mergeCell ref="O177:O178"/>
    <mergeCell ref="P177:P178"/>
    <mergeCell ref="Q177:Q178"/>
    <mergeCell ref="N175:N176"/>
    <mergeCell ref="O175:O176"/>
    <mergeCell ref="P175:P176"/>
    <mergeCell ref="Q175:Q176"/>
    <mergeCell ref="Q173:Q174"/>
    <mergeCell ref="R173:R174"/>
    <mergeCell ref="R177:R178"/>
    <mergeCell ref="N162:N163"/>
    <mergeCell ref="O162:O163"/>
    <mergeCell ref="P162:R163"/>
    <mergeCell ref="S162:S163"/>
    <mergeCell ref="P170:R171"/>
    <mergeCell ref="S170:S171"/>
    <mergeCell ref="N164:N165"/>
    <mergeCell ref="O164:O165"/>
    <mergeCell ref="P164:R165"/>
    <mergeCell ref="S164:S165"/>
    <mergeCell ref="N166:N167"/>
    <mergeCell ref="O166:O167"/>
    <mergeCell ref="P166:R167"/>
    <mergeCell ref="S166:S167"/>
    <mergeCell ref="N158:N159"/>
    <mergeCell ref="O158:O159"/>
    <mergeCell ref="P158:R159"/>
    <mergeCell ref="S158:S159"/>
    <mergeCell ref="N156:N157"/>
    <mergeCell ref="O156:O157"/>
    <mergeCell ref="P156:R157"/>
    <mergeCell ref="S156:S157"/>
    <mergeCell ref="N160:N161"/>
    <mergeCell ref="O160:O161"/>
    <mergeCell ref="P160:R161"/>
    <mergeCell ref="S160:S161"/>
    <mergeCell ref="N154:N155"/>
    <mergeCell ref="O154:O155"/>
    <mergeCell ref="P154:R155"/>
    <mergeCell ref="S154:S155"/>
    <mergeCell ref="O118:O119"/>
    <mergeCell ref="P118:R119"/>
    <mergeCell ref="S118:S119"/>
    <mergeCell ref="O48:O49"/>
    <mergeCell ref="P48:R49"/>
    <mergeCell ref="S48:S49"/>
    <mergeCell ref="S95:S96"/>
    <mergeCell ref="O95:O96"/>
    <mergeCell ref="S91:S92"/>
    <mergeCell ref="S93:S94"/>
    <mergeCell ref="S89:S90"/>
    <mergeCell ref="P87:P88"/>
    <mergeCell ref="Q87:Q88"/>
    <mergeCell ref="S98:S99"/>
    <mergeCell ref="N95:N96"/>
    <mergeCell ref="Q127:Q128"/>
    <mergeCell ref="S122:S123"/>
    <mergeCell ref="O129:O130"/>
    <mergeCell ref="P129:P130"/>
    <mergeCell ref="Q129:Q130"/>
    <mergeCell ref="S44:S45"/>
    <mergeCell ref="N46:N47"/>
    <mergeCell ref="O46:O47"/>
    <mergeCell ref="P46:R47"/>
    <mergeCell ref="S46:S47"/>
    <mergeCell ref="N44:N45"/>
    <mergeCell ref="M152:M153"/>
    <mergeCell ref="N152:N153"/>
    <mergeCell ref="O152:O153"/>
    <mergeCell ref="P152:R153"/>
    <mergeCell ref="O44:O45"/>
    <mergeCell ref="P44:R45"/>
    <mergeCell ref="Q98:Q99"/>
    <mergeCell ref="R98:R99"/>
    <mergeCell ref="M98:M99"/>
    <mergeCell ref="N98:N99"/>
    <mergeCell ref="S152:S153"/>
    <mergeCell ref="S116:S117"/>
    <mergeCell ref="N118:N119"/>
    <mergeCell ref="S125:S126"/>
    <mergeCell ref="R127:R128"/>
    <mergeCell ref="S133:S134"/>
    <mergeCell ref="R129:R130"/>
    <mergeCell ref="S129:S130"/>
    <mergeCell ref="N38:N39"/>
    <mergeCell ref="O38:O39"/>
    <mergeCell ref="P38:R39"/>
    <mergeCell ref="S38:S39"/>
    <mergeCell ref="O40:O41"/>
    <mergeCell ref="P40:R41"/>
    <mergeCell ref="S40:S41"/>
    <mergeCell ref="N42:N43"/>
    <mergeCell ref="O42:O43"/>
    <mergeCell ref="P42:R43"/>
    <mergeCell ref="S42:S43"/>
    <mergeCell ref="N40:N41"/>
    <mergeCell ref="S30:S31"/>
    <mergeCell ref="N32:N33"/>
    <mergeCell ref="O32:O33"/>
    <mergeCell ref="P32:R33"/>
    <mergeCell ref="S32:S33"/>
    <mergeCell ref="N30:N31"/>
    <mergeCell ref="O30:O31"/>
    <mergeCell ref="O36:O37"/>
    <mergeCell ref="P36:R37"/>
    <mergeCell ref="S36:S37"/>
    <mergeCell ref="P30:R31"/>
    <mergeCell ref="Q95:Q96"/>
    <mergeCell ref="R91:R92"/>
    <mergeCell ref="Q91:Q92"/>
    <mergeCell ref="R95:R96"/>
    <mergeCell ref="R93:R94"/>
    <mergeCell ref="P91:P92"/>
    <mergeCell ref="R89:R90"/>
    <mergeCell ref="P89:P90"/>
    <mergeCell ref="Q89:Q90"/>
    <mergeCell ref="Q93:Q94"/>
    <mergeCell ref="N89:N90"/>
    <mergeCell ref="O89:O90"/>
    <mergeCell ref="N91:N92"/>
    <mergeCell ref="O91:O92"/>
    <mergeCell ref="O98:O99"/>
    <mergeCell ref="P98:P99"/>
    <mergeCell ref="N93:N94"/>
    <mergeCell ref="O93:O94"/>
    <mergeCell ref="P93:P94"/>
    <mergeCell ref="P95:P96"/>
    <mergeCell ref="R87:R88"/>
    <mergeCell ref="S87:S88"/>
    <mergeCell ref="N85:N86"/>
    <mergeCell ref="O85:O86"/>
    <mergeCell ref="P85:P86"/>
    <mergeCell ref="Q85:Q86"/>
    <mergeCell ref="R85:R86"/>
    <mergeCell ref="S85:S86"/>
    <mergeCell ref="N87:N88"/>
    <mergeCell ref="O87:O88"/>
    <mergeCell ref="S79:S80"/>
    <mergeCell ref="Q77:Q78"/>
    <mergeCell ref="R77:R78"/>
    <mergeCell ref="O72:O73"/>
    <mergeCell ref="P72:R73"/>
    <mergeCell ref="S72:S73"/>
    <mergeCell ref="N83:N84"/>
    <mergeCell ref="O83:O84"/>
    <mergeCell ref="P83:P84"/>
    <mergeCell ref="Q83:Q84"/>
    <mergeCell ref="S77:S78"/>
    <mergeCell ref="N79:N80"/>
    <mergeCell ref="O79:O80"/>
    <mergeCell ref="P79:P80"/>
    <mergeCell ref="Q79:Q80"/>
    <mergeCell ref="R79:R80"/>
    <mergeCell ref="R83:R84"/>
    <mergeCell ref="S83:S84"/>
    <mergeCell ref="O81:O82"/>
    <mergeCell ref="P81:P82"/>
    <mergeCell ref="Q81:Q82"/>
    <mergeCell ref="R81:R82"/>
    <mergeCell ref="N74:N75"/>
    <mergeCell ref="O74:O75"/>
    <mergeCell ref="P74:R75"/>
    <mergeCell ref="S74:S75"/>
    <mergeCell ref="N72:N73"/>
    <mergeCell ref="O68:O69"/>
    <mergeCell ref="P68:R69"/>
    <mergeCell ref="S68:S69"/>
    <mergeCell ref="N70:N71"/>
    <mergeCell ref="O70:O71"/>
    <mergeCell ref="O62:O63"/>
    <mergeCell ref="P62:R63"/>
    <mergeCell ref="P70:R71"/>
    <mergeCell ref="S70:S71"/>
    <mergeCell ref="N68:N69"/>
    <mergeCell ref="N66:N67"/>
    <mergeCell ref="O66:O67"/>
    <mergeCell ref="P66:R67"/>
    <mergeCell ref="S66:S67"/>
    <mergeCell ref="M56:M57"/>
    <mergeCell ref="N56:N57"/>
    <mergeCell ref="O56:O57"/>
    <mergeCell ref="P56:R57"/>
    <mergeCell ref="P106:R107"/>
    <mergeCell ref="S106:S107"/>
    <mergeCell ref="O60:O61"/>
    <mergeCell ref="P60:R61"/>
    <mergeCell ref="S62:S63"/>
    <mergeCell ref="O64:O65"/>
    <mergeCell ref="P64:R65"/>
    <mergeCell ref="S64:S65"/>
    <mergeCell ref="M104:M105"/>
    <mergeCell ref="N104:N105"/>
    <mergeCell ref="O104:O105"/>
    <mergeCell ref="P104:R105"/>
    <mergeCell ref="N58:N59"/>
    <mergeCell ref="O58:O59"/>
    <mergeCell ref="P58:R59"/>
    <mergeCell ref="S58:S59"/>
    <mergeCell ref="N60:N61"/>
    <mergeCell ref="N64:N65"/>
    <mergeCell ref="S60:S61"/>
    <mergeCell ref="N62:N63"/>
    <mergeCell ref="S114:S115"/>
    <mergeCell ref="N24:N25"/>
    <mergeCell ref="O8:O9"/>
    <mergeCell ref="O10:O11"/>
    <mergeCell ref="O12:O13"/>
    <mergeCell ref="N8:N9"/>
    <mergeCell ref="N10:N11"/>
    <mergeCell ref="N112:N113"/>
    <mergeCell ref="O112:O113"/>
    <mergeCell ref="P112:R113"/>
    <mergeCell ref="S112:S113"/>
    <mergeCell ref="S26:S27"/>
    <mergeCell ref="S28:S29"/>
    <mergeCell ref="S50:S51"/>
    <mergeCell ref="S110:S111"/>
    <mergeCell ref="S34:S35"/>
    <mergeCell ref="S108:S109"/>
    <mergeCell ref="S104:S105"/>
    <mergeCell ref="S56:S57"/>
    <mergeCell ref="S81:S82"/>
    <mergeCell ref="S20:S21"/>
    <mergeCell ref="P16:R17"/>
    <mergeCell ref="S22:S23"/>
    <mergeCell ref="S24:S25"/>
    <mergeCell ref="M6:M7"/>
    <mergeCell ref="N6:N7"/>
    <mergeCell ref="N26:N27"/>
    <mergeCell ref="N22:N23"/>
    <mergeCell ref="N14:N15"/>
    <mergeCell ref="N16:N17"/>
    <mergeCell ref="N28:N29"/>
    <mergeCell ref="N12:N13"/>
    <mergeCell ref="P18:R19"/>
    <mergeCell ref="P20:R21"/>
    <mergeCell ref="O20:O21"/>
    <mergeCell ref="O16:O17"/>
    <mergeCell ref="O18:O19"/>
    <mergeCell ref="O14:O15"/>
    <mergeCell ref="N18:N19"/>
    <mergeCell ref="P14:R15"/>
    <mergeCell ref="P22:R23"/>
    <mergeCell ref="P24:R25"/>
    <mergeCell ref="O24:O25"/>
    <mergeCell ref="P26:R27"/>
    <mergeCell ref="O28:O29"/>
    <mergeCell ref="P12:R13"/>
    <mergeCell ref="O26:O27"/>
    <mergeCell ref="P28:R29"/>
    <mergeCell ref="N116:N117"/>
    <mergeCell ref="O116:O117"/>
    <mergeCell ref="P116:R117"/>
    <mergeCell ref="O108:O109"/>
    <mergeCell ref="P108:R109"/>
    <mergeCell ref="N81:N82"/>
    <mergeCell ref="N110:N111"/>
    <mergeCell ref="O106:O107"/>
    <mergeCell ref="N20:N21"/>
    <mergeCell ref="O34:O35"/>
    <mergeCell ref="N114:N115"/>
    <mergeCell ref="O114:O115"/>
    <mergeCell ref="P114:R115"/>
    <mergeCell ref="O50:O51"/>
    <mergeCell ref="P50:R51"/>
    <mergeCell ref="P34:R35"/>
    <mergeCell ref="O110:O111"/>
    <mergeCell ref="P110:R111"/>
    <mergeCell ref="N108:N109"/>
    <mergeCell ref="N106:N107"/>
    <mergeCell ref="N50:N51"/>
    <mergeCell ref="N34:N35"/>
    <mergeCell ref="N36:N37"/>
    <mergeCell ref="N48:N49"/>
    <mergeCell ref="P6:R7"/>
    <mergeCell ref="O6:O7"/>
    <mergeCell ref="S6:S7"/>
    <mergeCell ref="O22:O23"/>
    <mergeCell ref="S8:S9"/>
    <mergeCell ref="S10:S11"/>
    <mergeCell ref="S12:S13"/>
    <mergeCell ref="S14:S15"/>
    <mergeCell ref="P8:R9"/>
    <mergeCell ref="P10:R11"/>
    <mergeCell ref="S16:S17"/>
    <mergeCell ref="S18:S19"/>
  </mergeCells>
  <phoneticPr fontId="27"/>
  <printOptions horizontalCentered="1"/>
  <pageMargins left="0.59055118110236227" right="0.59055118110236227" top="0.78740157480314965" bottom="0.78740157480314965" header="0.51181102362204722" footer="0.51181102362204722"/>
  <pageSetup paperSize="9" pageOrder="overThenDown" orientation="portrait" r:id="rId1"/>
  <headerFooter alignWithMargins="0">
    <oddHeader>&amp;L&amp;"ＭＳ 明朝,標準"&amp;10様式第13号-2</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87"/>
  <sheetViews>
    <sheetView showGridLines="0" view="pageBreakPreview" zoomScale="80" zoomScaleNormal="70" zoomScaleSheetLayoutView="80" workbookViewId="0">
      <selection activeCell="H22" sqref="H22:L22"/>
    </sheetView>
  </sheetViews>
  <sheetFormatPr defaultRowHeight="15" customHeight="1"/>
  <cols>
    <col min="1" max="1" width="8.625" style="58" customWidth="1"/>
    <col min="2" max="2" width="11.5" style="58" customWidth="1"/>
    <col min="3" max="62" width="2.5" style="57" customWidth="1"/>
    <col min="63" max="64" width="8.125" style="58" customWidth="1"/>
    <col min="65" max="65" width="15" style="58" customWidth="1"/>
    <col min="66" max="16384" width="9" style="58"/>
  </cols>
  <sheetData>
    <row r="1" spans="1:69" s="273" customFormat="1" ht="15" customHeight="1">
      <c r="A1" s="273" t="s">
        <v>59</v>
      </c>
      <c r="C1" s="274"/>
      <c r="D1" s="155"/>
      <c r="E1" s="155"/>
      <c r="F1" s="155"/>
      <c r="G1" s="155"/>
      <c r="H1" s="155"/>
      <c r="I1" s="155"/>
      <c r="J1" s="274"/>
      <c r="K1" s="155"/>
      <c r="L1" s="155"/>
      <c r="M1" s="155"/>
      <c r="N1" s="155"/>
      <c r="O1" s="155"/>
      <c r="P1" s="155"/>
      <c r="Q1" s="155"/>
      <c r="R1" s="155"/>
      <c r="S1" s="155"/>
      <c r="T1" s="155"/>
      <c r="U1" s="155"/>
      <c r="V1" s="155"/>
      <c r="W1" s="155"/>
      <c r="X1" s="155"/>
      <c r="Y1" s="155"/>
      <c r="Z1" s="155"/>
      <c r="AA1" s="155"/>
      <c r="AB1" s="155"/>
      <c r="AC1" s="275"/>
      <c r="AD1" s="275"/>
      <c r="AE1" s="155"/>
      <c r="AF1" s="155"/>
      <c r="AG1" s="155"/>
      <c r="AH1" s="155"/>
      <c r="AI1" s="155"/>
      <c r="AJ1" s="155"/>
      <c r="AK1" s="27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M1" s="276"/>
    </row>
    <row r="2" spans="1:69" s="53" customFormat="1" ht="30" customHeight="1">
      <c r="A2" s="1045" t="s">
        <v>522</v>
      </c>
      <c r="B2" s="1045"/>
      <c r="C2" s="1045"/>
      <c r="D2" s="1045"/>
      <c r="E2" s="1045"/>
      <c r="F2" s="1045"/>
      <c r="G2" s="1045"/>
      <c r="H2" s="1045"/>
      <c r="I2" s="1045"/>
      <c r="J2" s="1045"/>
      <c r="K2" s="1045"/>
      <c r="L2" s="1045"/>
      <c r="M2" s="1045"/>
      <c r="N2" s="1045"/>
      <c r="O2" s="1045"/>
      <c r="P2" s="1045"/>
      <c r="Q2" s="1045"/>
      <c r="R2" s="1045"/>
      <c r="S2" s="1045"/>
      <c r="T2" s="1045"/>
      <c r="U2" s="1045"/>
      <c r="V2" s="1045"/>
      <c r="W2" s="1045"/>
      <c r="X2" s="1045"/>
      <c r="Y2" s="1045"/>
      <c r="Z2" s="1045"/>
      <c r="AA2" s="1045"/>
      <c r="AB2" s="1045"/>
      <c r="AC2" s="1045"/>
      <c r="AD2" s="1045"/>
      <c r="AE2" s="1045"/>
      <c r="AF2" s="1045"/>
      <c r="AG2" s="1045"/>
      <c r="AH2" s="1045"/>
      <c r="AI2" s="1045"/>
      <c r="AJ2" s="1045"/>
      <c r="AK2" s="1045"/>
      <c r="AL2" s="1045"/>
      <c r="AM2" s="1045"/>
      <c r="AN2" s="1045"/>
      <c r="AO2" s="1045"/>
      <c r="AP2" s="1045"/>
      <c r="AQ2" s="1045"/>
      <c r="AR2" s="1045"/>
      <c r="AS2" s="1045"/>
      <c r="AT2" s="1045"/>
      <c r="AU2" s="1045"/>
      <c r="AV2" s="1045"/>
      <c r="AW2" s="1045"/>
      <c r="AX2" s="1045"/>
      <c r="AY2" s="1045"/>
      <c r="AZ2" s="1045"/>
      <c r="BA2" s="1045"/>
      <c r="BB2" s="1045"/>
      <c r="BC2" s="1045"/>
      <c r="BD2" s="1045"/>
      <c r="BE2" s="1045"/>
      <c r="BF2" s="1045"/>
      <c r="BG2" s="1045"/>
      <c r="BH2" s="1045"/>
      <c r="BI2" s="1045"/>
      <c r="BJ2" s="1045"/>
      <c r="BK2" s="1045"/>
      <c r="BL2" s="1045"/>
      <c r="BM2" s="1045"/>
      <c r="BN2" s="54"/>
      <c r="BO2" s="54"/>
      <c r="BP2" s="54"/>
      <c r="BQ2" s="54"/>
    </row>
    <row r="3" spans="1:69" s="53" customFormat="1" ht="15" customHeight="1">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row>
    <row r="4" spans="1:69" s="104" customFormat="1" ht="15" customHeight="1">
      <c r="A4" s="100" t="s">
        <v>343</v>
      </c>
      <c r="B4" s="101" t="s">
        <v>27</v>
      </c>
      <c r="C4" s="1036" t="s">
        <v>290</v>
      </c>
      <c r="D4" s="1037"/>
      <c r="E4" s="1037"/>
      <c r="F4" s="1037"/>
      <c r="G4" s="1038"/>
      <c r="H4" s="1036" t="s">
        <v>291</v>
      </c>
      <c r="I4" s="1037"/>
      <c r="J4" s="1037"/>
      <c r="K4" s="1037"/>
      <c r="L4" s="1038"/>
      <c r="M4" s="1036" t="s">
        <v>292</v>
      </c>
      <c r="N4" s="1037"/>
      <c r="O4" s="1037"/>
      <c r="P4" s="1037"/>
      <c r="Q4" s="1038"/>
      <c r="R4" s="1036" t="s">
        <v>293</v>
      </c>
      <c r="S4" s="1037"/>
      <c r="T4" s="1037"/>
      <c r="U4" s="1037"/>
      <c r="V4" s="1038"/>
      <c r="W4" s="1036" t="s">
        <v>28</v>
      </c>
      <c r="X4" s="1037"/>
      <c r="Y4" s="1037"/>
      <c r="Z4" s="1037"/>
      <c r="AA4" s="1038"/>
      <c r="AB4" s="1036" t="s">
        <v>29</v>
      </c>
      <c r="AC4" s="1037"/>
      <c r="AD4" s="1037"/>
      <c r="AE4" s="1037"/>
      <c r="AF4" s="1038"/>
      <c r="AG4" s="1036" t="s">
        <v>30</v>
      </c>
      <c r="AH4" s="1037"/>
      <c r="AI4" s="1037"/>
      <c r="AJ4" s="1037"/>
      <c r="AK4" s="1038"/>
      <c r="AL4" s="1036" t="s">
        <v>31</v>
      </c>
      <c r="AM4" s="1037"/>
      <c r="AN4" s="1037"/>
      <c r="AO4" s="1037"/>
      <c r="AP4" s="1038"/>
      <c r="AQ4" s="1036" t="s">
        <v>32</v>
      </c>
      <c r="AR4" s="1037"/>
      <c r="AS4" s="1037"/>
      <c r="AT4" s="1037"/>
      <c r="AU4" s="1038"/>
      <c r="AV4" s="1036" t="s">
        <v>33</v>
      </c>
      <c r="AW4" s="1037"/>
      <c r="AX4" s="1037"/>
      <c r="AY4" s="1037"/>
      <c r="AZ4" s="1038"/>
      <c r="BA4" s="1036" t="s">
        <v>294</v>
      </c>
      <c r="BB4" s="1037"/>
      <c r="BC4" s="1037"/>
      <c r="BD4" s="1037"/>
      <c r="BE4" s="1038"/>
      <c r="BF4" s="1036" t="s">
        <v>34</v>
      </c>
      <c r="BG4" s="1037"/>
      <c r="BH4" s="1037"/>
      <c r="BI4" s="1037"/>
      <c r="BJ4" s="1038"/>
      <c r="BK4" s="102" t="s">
        <v>344</v>
      </c>
      <c r="BL4" s="102" t="s">
        <v>345</v>
      </c>
      <c r="BM4" s="103" t="s">
        <v>295</v>
      </c>
    </row>
    <row r="5" spans="1:69" s="114" customFormat="1" ht="15" customHeight="1">
      <c r="A5" s="105" t="s">
        <v>346</v>
      </c>
      <c r="B5" s="106" t="s">
        <v>347</v>
      </c>
      <c r="C5" s="107"/>
      <c r="D5" s="108"/>
      <c r="E5" s="108"/>
      <c r="F5" s="108"/>
      <c r="G5" s="108"/>
      <c r="H5" s="109"/>
      <c r="I5" s="108"/>
      <c r="J5" s="108"/>
      <c r="K5" s="108"/>
      <c r="L5" s="110"/>
      <c r="M5" s="108"/>
      <c r="N5" s="108"/>
      <c r="O5" s="108"/>
      <c r="P5" s="108"/>
      <c r="Q5" s="108"/>
      <c r="R5" s="109"/>
      <c r="S5" s="108"/>
      <c r="T5" s="108"/>
      <c r="U5" s="108"/>
      <c r="V5" s="110"/>
      <c r="W5" s="108"/>
      <c r="X5" s="108"/>
      <c r="Y5" s="108"/>
      <c r="Z5" s="108"/>
      <c r="AA5" s="108"/>
      <c r="AB5" s="109"/>
      <c r="AC5" s="108"/>
      <c r="AD5" s="108"/>
      <c r="AE5" s="108"/>
      <c r="AF5" s="110"/>
      <c r="AG5" s="108"/>
      <c r="AH5" s="108"/>
      <c r="AI5" s="108"/>
      <c r="AJ5" s="108"/>
      <c r="AK5" s="108"/>
      <c r="AL5" s="109"/>
      <c r="AM5" s="108"/>
      <c r="AN5" s="108"/>
      <c r="AO5" s="108"/>
      <c r="AP5" s="110"/>
      <c r="AQ5" s="108"/>
      <c r="AR5" s="108"/>
      <c r="AS5" s="108"/>
      <c r="AT5" s="108"/>
      <c r="AU5" s="108"/>
      <c r="AV5" s="109"/>
      <c r="AW5" s="108"/>
      <c r="AX5" s="108"/>
      <c r="AY5" s="108"/>
      <c r="AZ5" s="110"/>
      <c r="BA5" s="109"/>
      <c r="BB5" s="108"/>
      <c r="BC5" s="108"/>
      <c r="BD5" s="108"/>
      <c r="BE5" s="110"/>
      <c r="BF5" s="108"/>
      <c r="BG5" s="108"/>
      <c r="BH5" s="108"/>
      <c r="BI5" s="108"/>
      <c r="BJ5" s="111"/>
      <c r="BK5" s="112"/>
      <c r="BL5" s="112"/>
      <c r="BM5" s="113"/>
      <c r="BP5" s="104"/>
    </row>
    <row r="6" spans="1:69" s="114" customFormat="1" ht="15" customHeight="1">
      <c r="A6" s="115"/>
      <c r="B6" s="116" t="s">
        <v>348</v>
      </c>
      <c r="C6" s="117"/>
      <c r="D6" s="118"/>
      <c r="E6" s="118"/>
      <c r="F6" s="118"/>
      <c r="G6" s="118"/>
      <c r="H6" s="119"/>
      <c r="I6" s="118"/>
      <c r="J6" s="118"/>
      <c r="K6" s="118"/>
      <c r="L6" s="120"/>
      <c r="M6" s="118"/>
      <c r="N6" s="118"/>
      <c r="O6" s="118"/>
      <c r="P6" s="118"/>
      <c r="Q6" s="118"/>
      <c r="R6" s="119"/>
      <c r="S6" s="118"/>
      <c r="T6" s="118"/>
      <c r="U6" s="118"/>
      <c r="V6" s="120"/>
      <c r="W6" s="118"/>
      <c r="X6" s="118"/>
      <c r="Y6" s="118"/>
      <c r="Z6" s="118"/>
      <c r="AA6" s="118"/>
      <c r="AB6" s="119"/>
      <c r="AC6" s="118"/>
      <c r="AD6" s="118"/>
      <c r="AE6" s="118"/>
      <c r="AF6" s="120"/>
      <c r="AG6" s="118"/>
      <c r="AH6" s="118"/>
      <c r="AI6" s="118"/>
      <c r="AJ6" s="118"/>
      <c r="AK6" s="118"/>
      <c r="AL6" s="119"/>
      <c r="AM6" s="118"/>
      <c r="AN6" s="118"/>
      <c r="AO6" s="118"/>
      <c r="AP6" s="120"/>
      <c r="AQ6" s="118"/>
      <c r="AR6" s="118"/>
      <c r="AS6" s="118"/>
      <c r="AT6" s="118"/>
      <c r="AU6" s="118"/>
      <c r="AV6" s="119"/>
      <c r="AW6" s="118"/>
      <c r="AX6" s="118"/>
      <c r="AY6" s="118"/>
      <c r="AZ6" s="120"/>
      <c r="BA6" s="119"/>
      <c r="BB6" s="118"/>
      <c r="BC6" s="118"/>
      <c r="BD6" s="118"/>
      <c r="BE6" s="120"/>
      <c r="BF6" s="118"/>
      <c r="BG6" s="118"/>
      <c r="BH6" s="118"/>
      <c r="BI6" s="118"/>
      <c r="BJ6" s="121"/>
      <c r="BK6" s="121"/>
      <c r="BL6" s="121"/>
      <c r="BM6" s="122"/>
      <c r="BP6" s="104"/>
    </row>
    <row r="7" spans="1:69" s="114" customFormat="1" ht="15" customHeight="1">
      <c r="A7" s="115"/>
      <c r="B7" s="123" t="s">
        <v>349</v>
      </c>
      <c r="C7" s="1042">
        <v>28</v>
      </c>
      <c r="D7" s="1040"/>
      <c r="E7" s="1040"/>
      <c r="F7" s="1040"/>
      <c r="G7" s="1040"/>
      <c r="H7" s="1039">
        <v>29</v>
      </c>
      <c r="I7" s="1040"/>
      <c r="J7" s="1040"/>
      <c r="K7" s="1040"/>
      <c r="L7" s="1041"/>
      <c r="M7" s="1047">
        <v>30</v>
      </c>
      <c r="N7" s="1040"/>
      <c r="O7" s="1040"/>
      <c r="P7" s="1040"/>
      <c r="Q7" s="1040"/>
      <c r="R7" s="1039">
        <v>29</v>
      </c>
      <c r="S7" s="1040"/>
      <c r="T7" s="1040"/>
      <c r="U7" s="1040"/>
      <c r="V7" s="1041"/>
      <c r="W7" s="1047">
        <v>29</v>
      </c>
      <c r="X7" s="1040"/>
      <c r="Y7" s="1040"/>
      <c r="Z7" s="1040"/>
      <c r="AA7" s="1040"/>
      <c r="AB7" s="1039">
        <v>30</v>
      </c>
      <c r="AC7" s="1040"/>
      <c r="AD7" s="1040"/>
      <c r="AE7" s="1040"/>
      <c r="AF7" s="1041"/>
      <c r="AG7" s="1047">
        <v>19</v>
      </c>
      <c r="AH7" s="1040"/>
      <c r="AI7" s="1040"/>
      <c r="AJ7" s="1040"/>
      <c r="AK7" s="1040"/>
      <c r="AL7" s="1039">
        <v>28</v>
      </c>
      <c r="AM7" s="1040"/>
      <c r="AN7" s="1040"/>
      <c r="AO7" s="1040"/>
      <c r="AP7" s="1041"/>
      <c r="AQ7" s="1047">
        <v>29</v>
      </c>
      <c r="AR7" s="1040"/>
      <c r="AS7" s="1040"/>
      <c r="AT7" s="1040"/>
      <c r="AU7" s="1040"/>
      <c r="AV7" s="1042">
        <v>29</v>
      </c>
      <c r="AW7" s="1040"/>
      <c r="AX7" s="1040"/>
      <c r="AY7" s="1040"/>
      <c r="AZ7" s="1043"/>
      <c r="BA7" s="1042">
        <v>28</v>
      </c>
      <c r="BB7" s="1040"/>
      <c r="BC7" s="1040"/>
      <c r="BD7" s="1040"/>
      <c r="BE7" s="1043"/>
      <c r="BF7" s="1042">
        <v>29</v>
      </c>
      <c r="BG7" s="1040"/>
      <c r="BH7" s="1040"/>
      <c r="BI7" s="1040"/>
      <c r="BJ7" s="1043"/>
      <c r="BK7" s="124"/>
      <c r="BL7" s="124"/>
      <c r="BM7" s="125"/>
      <c r="BP7" s="104"/>
    </row>
    <row r="8" spans="1:69" s="114" customFormat="1" ht="15" customHeight="1">
      <c r="A8" s="115"/>
      <c r="B8" s="123" t="s">
        <v>350</v>
      </c>
      <c r="C8" s="1042">
        <v>2</v>
      </c>
      <c r="D8" s="1040"/>
      <c r="E8" s="1040"/>
      <c r="F8" s="1040"/>
      <c r="G8" s="1040"/>
      <c r="H8" s="1039">
        <v>2</v>
      </c>
      <c r="I8" s="1040"/>
      <c r="J8" s="1040"/>
      <c r="K8" s="1040"/>
      <c r="L8" s="1041"/>
      <c r="M8" s="1047">
        <v>0</v>
      </c>
      <c r="N8" s="1040"/>
      <c r="O8" s="1040"/>
      <c r="P8" s="1040"/>
      <c r="Q8" s="1040"/>
      <c r="R8" s="1039">
        <v>2</v>
      </c>
      <c r="S8" s="1040"/>
      <c r="T8" s="1040"/>
      <c r="U8" s="1040"/>
      <c r="V8" s="1041"/>
      <c r="W8" s="1047">
        <v>2</v>
      </c>
      <c r="X8" s="1040"/>
      <c r="Y8" s="1040"/>
      <c r="Z8" s="1040"/>
      <c r="AA8" s="1040"/>
      <c r="AB8" s="1039">
        <v>0</v>
      </c>
      <c r="AC8" s="1040"/>
      <c r="AD8" s="1040"/>
      <c r="AE8" s="1040"/>
      <c r="AF8" s="1041"/>
      <c r="AG8" s="1047">
        <v>0</v>
      </c>
      <c r="AH8" s="1040"/>
      <c r="AI8" s="1040"/>
      <c r="AJ8" s="1040"/>
      <c r="AK8" s="1040"/>
      <c r="AL8" s="1039">
        <v>2</v>
      </c>
      <c r="AM8" s="1040"/>
      <c r="AN8" s="1040"/>
      <c r="AO8" s="1040"/>
      <c r="AP8" s="1041"/>
      <c r="AQ8" s="1047">
        <v>2</v>
      </c>
      <c r="AR8" s="1040"/>
      <c r="AS8" s="1040"/>
      <c r="AT8" s="1040"/>
      <c r="AU8" s="1040"/>
      <c r="AV8" s="1042">
        <v>2</v>
      </c>
      <c r="AW8" s="1040"/>
      <c r="AX8" s="1040"/>
      <c r="AY8" s="1040"/>
      <c r="AZ8" s="1043"/>
      <c r="BA8" s="1042">
        <v>0</v>
      </c>
      <c r="BB8" s="1040"/>
      <c r="BC8" s="1040"/>
      <c r="BD8" s="1040"/>
      <c r="BE8" s="1043"/>
      <c r="BF8" s="1042">
        <v>2</v>
      </c>
      <c r="BG8" s="1040"/>
      <c r="BH8" s="1040"/>
      <c r="BI8" s="1040"/>
      <c r="BJ8" s="1043"/>
      <c r="BK8" s="124"/>
      <c r="BL8" s="124"/>
      <c r="BM8" s="125"/>
      <c r="BP8" s="104"/>
    </row>
    <row r="9" spans="1:69" s="114" customFormat="1" ht="15" customHeight="1">
      <c r="A9" s="115"/>
      <c r="B9" s="123" t="s">
        <v>351</v>
      </c>
      <c r="C9" s="1042">
        <v>0</v>
      </c>
      <c r="D9" s="1040"/>
      <c r="E9" s="1040"/>
      <c r="F9" s="1040"/>
      <c r="G9" s="1040"/>
      <c r="H9" s="1039">
        <v>0</v>
      </c>
      <c r="I9" s="1040"/>
      <c r="J9" s="1040"/>
      <c r="K9" s="1040"/>
      <c r="L9" s="1041"/>
      <c r="M9" s="1047">
        <v>0</v>
      </c>
      <c r="N9" s="1040"/>
      <c r="O9" s="1040"/>
      <c r="P9" s="1040"/>
      <c r="Q9" s="1040"/>
      <c r="R9" s="1039">
        <v>0</v>
      </c>
      <c r="S9" s="1040"/>
      <c r="T9" s="1040"/>
      <c r="U9" s="1040"/>
      <c r="V9" s="1041"/>
      <c r="W9" s="1047">
        <v>0</v>
      </c>
      <c r="X9" s="1040"/>
      <c r="Y9" s="1040"/>
      <c r="Z9" s="1040"/>
      <c r="AA9" s="1040"/>
      <c r="AB9" s="1039">
        <v>0</v>
      </c>
      <c r="AC9" s="1040"/>
      <c r="AD9" s="1040"/>
      <c r="AE9" s="1040"/>
      <c r="AF9" s="1041"/>
      <c r="AG9" s="1047">
        <v>12</v>
      </c>
      <c r="AH9" s="1040"/>
      <c r="AI9" s="1040"/>
      <c r="AJ9" s="1040"/>
      <c r="AK9" s="1040"/>
      <c r="AL9" s="1039">
        <v>0</v>
      </c>
      <c r="AM9" s="1040"/>
      <c r="AN9" s="1040"/>
      <c r="AO9" s="1040"/>
      <c r="AP9" s="1041"/>
      <c r="AQ9" s="1047">
        <v>0</v>
      </c>
      <c r="AR9" s="1040"/>
      <c r="AS9" s="1040"/>
      <c r="AT9" s="1040"/>
      <c r="AU9" s="1040"/>
      <c r="AV9" s="1042">
        <v>0</v>
      </c>
      <c r="AW9" s="1040"/>
      <c r="AX9" s="1040"/>
      <c r="AY9" s="1040"/>
      <c r="AZ9" s="1043"/>
      <c r="BA9" s="1042">
        <v>0</v>
      </c>
      <c r="BB9" s="1040"/>
      <c r="BC9" s="1040"/>
      <c r="BD9" s="1040"/>
      <c r="BE9" s="1043"/>
      <c r="BF9" s="1042">
        <v>0</v>
      </c>
      <c r="BG9" s="1040"/>
      <c r="BH9" s="1040"/>
      <c r="BI9" s="1040"/>
      <c r="BJ9" s="1043"/>
      <c r="BK9" s="124"/>
      <c r="BL9" s="124"/>
      <c r="BM9" s="125"/>
      <c r="BP9" s="104"/>
    </row>
    <row r="10" spans="1:69" s="114" customFormat="1" ht="15" customHeight="1">
      <c r="A10" s="115"/>
      <c r="B10" s="126" t="s">
        <v>352</v>
      </c>
      <c r="C10" s="1048">
        <f>SUM(C7:G9)</f>
        <v>30</v>
      </c>
      <c r="D10" s="1049"/>
      <c r="E10" s="1049"/>
      <c r="F10" s="1049"/>
      <c r="G10" s="1049"/>
      <c r="H10" s="1048">
        <f>SUM(H7:L9)</f>
        <v>31</v>
      </c>
      <c r="I10" s="1049"/>
      <c r="J10" s="1049"/>
      <c r="K10" s="1049"/>
      <c r="L10" s="1049"/>
      <c r="M10" s="1048">
        <f>SUM(M7:Q9)</f>
        <v>30</v>
      </c>
      <c r="N10" s="1049"/>
      <c r="O10" s="1049"/>
      <c r="P10" s="1049"/>
      <c r="Q10" s="1049"/>
      <c r="R10" s="1048">
        <f>SUM(R7:V9)</f>
        <v>31</v>
      </c>
      <c r="S10" s="1049"/>
      <c r="T10" s="1049"/>
      <c r="U10" s="1049"/>
      <c r="V10" s="1049"/>
      <c r="W10" s="1048">
        <f>SUM(W7:AA9)</f>
        <v>31</v>
      </c>
      <c r="X10" s="1049"/>
      <c r="Y10" s="1049"/>
      <c r="Z10" s="1049"/>
      <c r="AA10" s="1049"/>
      <c r="AB10" s="1048">
        <f>SUM(AB7:AF9)</f>
        <v>30</v>
      </c>
      <c r="AC10" s="1049"/>
      <c r="AD10" s="1049"/>
      <c r="AE10" s="1049"/>
      <c r="AF10" s="1049"/>
      <c r="AG10" s="1048">
        <f>SUM(AG7:AK9)</f>
        <v>31</v>
      </c>
      <c r="AH10" s="1049"/>
      <c r="AI10" s="1049"/>
      <c r="AJ10" s="1049"/>
      <c r="AK10" s="1049"/>
      <c r="AL10" s="1048">
        <f>SUM(AL7:AP9)</f>
        <v>30</v>
      </c>
      <c r="AM10" s="1049"/>
      <c r="AN10" s="1049"/>
      <c r="AO10" s="1049"/>
      <c r="AP10" s="1049"/>
      <c r="AQ10" s="1048">
        <f>SUM(AQ7:AU9)</f>
        <v>31</v>
      </c>
      <c r="AR10" s="1049"/>
      <c r="AS10" s="1049"/>
      <c r="AT10" s="1049"/>
      <c r="AU10" s="1049"/>
      <c r="AV10" s="1048">
        <f>SUM(AV7:AZ9)</f>
        <v>31</v>
      </c>
      <c r="AW10" s="1049"/>
      <c r="AX10" s="1049"/>
      <c r="AY10" s="1049"/>
      <c r="AZ10" s="1049"/>
      <c r="BA10" s="1048">
        <f>SUM(BA7:BE9)</f>
        <v>28</v>
      </c>
      <c r="BB10" s="1049"/>
      <c r="BC10" s="1049"/>
      <c r="BD10" s="1049"/>
      <c r="BE10" s="1049"/>
      <c r="BF10" s="1048">
        <f>SUM(BF7:BJ9)</f>
        <v>31</v>
      </c>
      <c r="BG10" s="1049"/>
      <c r="BH10" s="1049"/>
      <c r="BI10" s="1049"/>
      <c r="BJ10" s="1050"/>
      <c r="BK10" s="127"/>
      <c r="BL10" s="127"/>
      <c r="BM10" s="128"/>
      <c r="BP10" s="104"/>
    </row>
    <row r="11" spans="1:69" s="104" customFormat="1" ht="15" customHeight="1">
      <c r="A11" s="129"/>
      <c r="B11" s="116" t="s">
        <v>353</v>
      </c>
      <c r="C11" s="1046"/>
      <c r="D11" s="1037"/>
      <c r="E11" s="1037"/>
      <c r="F11" s="1037"/>
      <c r="G11" s="1037"/>
      <c r="H11" s="1036"/>
      <c r="I11" s="1037"/>
      <c r="J11" s="1037"/>
      <c r="K11" s="1037"/>
      <c r="L11" s="1038"/>
      <c r="M11" s="1044"/>
      <c r="N11" s="1037"/>
      <c r="O11" s="1037"/>
      <c r="P11" s="1037"/>
      <c r="Q11" s="1037"/>
      <c r="R11" s="1036"/>
      <c r="S11" s="1037"/>
      <c r="T11" s="1037"/>
      <c r="U11" s="1037"/>
      <c r="V11" s="1038"/>
      <c r="W11" s="1044"/>
      <c r="X11" s="1037"/>
      <c r="Y11" s="1037"/>
      <c r="Z11" s="1037"/>
      <c r="AA11" s="1037"/>
      <c r="AB11" s="1036"/>
      <c r="AC11" s="1037"/>
      <c r="AD11" s="1037"/>
      <c r="AE11" s="1037"/>
      <c r="AF11" s="1038"/>
      <c r="AG11" s="1044"/>
      <c r="AH11" s="1037"/>
      <c r="AI11" s="1037"/>
      <c r="AJ11" s="1037"/>
      <c r="AK11" s="1037"/>
      <c r="AL11" s="1036"/>
      <c r="AM11" s="1037"/>
      <c r="AN11" s="1037"/>
      <c r="AO11" s="1037"/>
      <c r="AP11" s="1038"/>
      <c r="AQ11" s="1044"/>
      <c r="AR11" s="1037"/>
      <c r="AS11" s="1037"/>
      <c r="AT11" s="1037"/>
      <c r="AU11" s="1037"/>
      <c r="AV11" s="1036"/>
      <c r="AW11" s="1037"/>
      <c r="AX11" s="1037"/>
      <c r="AY11" s="1037"/>
      <c r="AZ11" s="1038"/>
      <c r="BA11" s="1036"/>
      <c r="BB11" s="1037"/>
      <c r="BC11" s="1037"/>
      <c r="BD11" s="1037"/>
      <c r="BE11" s="1038"/>
      <c r="BF11" s="1044"/>
      <c r="BG11" s="1037"/>
      <c r="BH11" s="1037"/>
      <c r="BI11" s="1037"/>
      <c r="BJ11" s="1038"/>
      <c r="BK11" s="130"/>
      <c r="BL11" s="130"/>
      <c r="BM11" s="131"/>
    </row>
    <row r="12" spans="1:69" s="114" customFormat="1" ht="15" customHeight="1">
      <c r="A12" s="132" t="s">
        <v>523</v>
      </c>
      <c r="B12" s="106" t="s">
        <v>347</v>
      </c>
      <c r="C12" s="133"/>
      <c r="D12" s="134"/>
      <c r="E12" s="134"/>
      <c r="F12" s="134"/>
      <c r="G12" s="134"/>
      <c r="H12" s="135"/>
      <c r="I12" s="134"/>
      <c r="J12" s="134"/>
      <c r="K12" s="134"/>
      <c r="L12" s="136"/>
      <c r="M12" s="134"/>
      <c r="N12" s="134"/>
      <c r="O12" s="134"/>
      <c r="P12" s="134"/>
      <c r="Q12" s="134"/>
      <c r="R12" s="135"/>
      <c r="S12" s="134"/>
      <c r="T12" s="134"/>
      <c r="U12" s="134"/>
      <c r="V12" s="136"/>
      <c r="W12" s="134"/>
      <c r="X12" s="134"/>
      <c r="Y12" s="134"/>
      <c r="Z12" s="134"/>
      <c r="AA12" s="134"/>
      <c r="AB12" s="135"/>
      <c r="AC12" s="134"/>
      <c r="AD12" s="134"/>
      <c r="AE12" s="134"/>
      <c r="AF12" s="136"/>
      <c r="AG12" s="134"/>
      <c r="AH12" s="134"/>
      <c r="AI12" s="134"/>
      <c r="AJ12" s="134"/>
      <c r="AK12" s="134"/>
      <c r="AL12" s="135"/>
      <c r="AM12" s="134"/>
      <c r="AN12" s="134"/>
      <c r="AO12" s="134"/>
      <c r="AP12" s="136"/>
      <c r="AQ12" s="134"/>
      <c r="AR12" s="134"/>
      <c r="AS12" s="134"/>
      <c r="AT12" s="134"/>
      <c r="AU12" s="134"/>
      <c r="AV12" s="135"/>
      <c r="AW12" s="134"/>
      <c r="AX12" s="134"/>
      <c r="AY12" s="134"/>
      <c r="AZ12" s="136"/>
      <c r="BA12" s="135"/>
      <c r="BB12" s="134"/>
      <c r="BC12" s="134"/>
      <c r="BD12" s="134"/>
      <c r="BE12" s="136"/>
      <c r="BF12" s="134"/>
      <c r="BG12" s="134"/>
      <c r="BH12" s="134"/>
      <c r="BI12" s="134"/>
      <c r="BJ12" s="112"/>
      <c r="BK12" s="112"/>
      <c r="BL12" s="112"/>
      <c r="BM12" s="113"/>
      <c r="BP12" s="104"/>
    </row>
    <row r="13" spans="1:69" s="114" customFormat="1" ht="15" customHeight="1">
      <c r="A13" s="115"/>
      <c r="B13" s="116" t="s">
        <v>348</v>
      </c>
      <c r="C13" s="117"/>
      <c r="D13" s="118"/>
      <c r="E13" s="118"/>
      <c r="F13" s="118"/>
      <c r="G13" s="118"/>
      <c r="H13" s="119"/>
      <c r="I13" s="118"/>
      <c r="J13" s="118"/>
      <c r="K13" s="118"/>
      <c r="L13" s="120"/>
      <c r="M13" s="118"/>
      <c r="N13" s="118"/>
      <c r="O13" s="118"/>
      <c r="P13" s="118"/>
      <c r="Q13" s="118"/>
      <c r="R13" s="119"/>
      <c r="S13" s="118"/>
      <c r="T13" s="118"/>
      <c r="U13" s="118"/>
      <c r="V13" s="120"/>
      <c r="W13" s="118"/>
      <c r="X13" s="118"/>
      <c r="Y13" s="118"/>
      <c r="Z13" s="118"/>
      <c r="AA13" s="118"/>
      <c r="AB13" s="119"/>
      <c r="AC13" s="118"/>
      <c r="AD13" s="118"/>
      <c r="AE13" s="118"/>
      <c r="AF13" s="120"/>
      <c r="AG13" s="118"/>
      <c r="AH13" s="118"/>
      <c r="AI13" s="118"/>
      <c r="AJ13" s="118"/>
      <c r="AK13" s="118"/>
      <c r="AL13" s="119"/>
      <c r="AM13" s="118"/>
      <c r="AN13" s="118"/>
      <c r="AO13" s="118"/>
      <c r="AP13" s="120"/>
      <c r="AQ13" s="118"/>
      <c r="AR13" s="118"/>
      <c r="AS13" s="118"/>
      <c r="AT13" s="118"/>
      <c r="AU13" s="118"/>
      <c r="AV13" s="119"/>
      <c r="AW13" s="118"/>
      <c r="AX13" s="118"/>
      <c r="AY13" s="118"/>
      <c r="AZ13" s="120"/>
      <c r="BA13" s="119"/>
      <c r="BB13" s="118"/>
      <c r="BC13" s="118"/>
      <c r="BD13" s="118"/>
      <c r="BE13" s="120"/>
      <c r="BF13" s="118"/>
      <c r="BG13" s="118"/>
      <c r="BH13" s="118"/>
      <c r="BI13" s="118"/>
      <c r="BJ13" s="121"/>
      <c r="BK13" s="121"/>
      <c r="BL13" s="121"/>
      <c r="BM13" s="122"/>
      <c r="BP13" s="104"/>
    </row>
    <row r="14" spans="1:69" s="114" customFormat="1" ht="15" customHeight="1">
      <c r="A14" s="115"/>
      <c r="B14" s="123" t="s">
        <v>349</v>
      </c>
      <c r="C14" s="1042"/>
      <c r="D14" s="1040"/>
      <c r="E14" s="1040"/>
      <c r="F14" s="1040"/>
      <c r="G14" s="1040"/>
      <c r="H14" s="1039"/>
      <c r="I14" s="1040"/>
      <c r="J14" s="1040"/>
      <c r="K14" s="1040"/>
      <c r="L14" s="1041"/>
      <c r="M14" s="1047"/>
      <c r="N14" s="1040"/>
      <c r="O14" s="1040"/>
      <c r="P14" s="1040"/>
      <c r="Q14" s="1040"/>
      <c r="R14" s="1039"/>
      <c r="S14" s="1040"/>
      <c r="T14" s="1040"/>
      <c r="U14" s="1040"/>
      <c r="V14" s="1041"/>
      <c r="W14" s="1047"/>
      <c r="X14" s="1040"/>
      <c r="Y14" s="1040"/>
      <c r="Z14" s="1040"/>
      <c r="AA14" s="1040"/>
      <c r="AB14" s="1039"/>
      <c r="AC14" s="1040"/>
      <c r="AD14" s="1040"/>
      <c r="AE14" s="1040"/>
      <c r="AF14" s="1041"/>
      <c r="AG14" s="1047"/>
      <c r="AH14" s="1040"/>
      <c r="AI14" s="1040"/>
      <c r="AJ14" s="1040"/>
      <c r="AK14" s="1040"/>
      <c r="AL14" s="1039"/>
      <c r="AM14" s="1040"/>
      <c r="AN14" s="1040"/>
      <c r="AO14" s="1040"/>
      <c r="AP14" s="1041"/>
      <c r="AQ14" s="1047"/>
      <c r="AR14" s="1040"/>
      <c r="AS14" s="1040"/>
      <c r="AT14" s="1040"/>
      <c r="AU14" s="1040"/>
      <c r="AV14" s="1039"/>
      <c r="AW14" s="1040"/>
      <c r="AX14" s="1040"/>
      <c r="AY14" s="1040"/>
      <c r="AZ14" s="1041"/>
      <c r="BA14" s="1039"/>
      <c r="BB14" s="1040"/>
      <c r="BC14" s="1040"/>
      <c r="BD14" s="1040"/>
      <c r="BE14" s="1041"/>
      <c r="BF14" s="1047"/>
      <c r="BG14" s="1040"/>
      <c r="BH14" s="1040"/>
      <c r="BI14" s="1040"/>
      <c r="BJ14" s="1041"/>
      <c r="BK14" s="124"/>
      <c r="BL14" s="124"/>
      <c r="BM14" s="125"/>
      <c r="BP14" s="104"/>
    </row>
    <row r="15" spans="1:69" s="114" customFormat="1" ht="15" customHeight="1">
      <c r="A15" s="115"/>
      <c r="B15" s="123" t="s">
        <v>350</v>
      </c>
      <c r="C15" s="1042"/>
      <c r="D15" s="1040"/>
      <c r="E15" s="1040"/>
      <c r="F15" s="1040"/>
      <c r="G15" s="1040"/>
      <c r="H15" s="1039"/>
      <c r="I15" s="1040"/>
      <c r="J15" s="1040"/>
      <c r="K15" s="1040"/>
      <c r="L15" s="1041"/>
      <c r="M15" s="1047"/>
      <c r="N15" s="1040"/>
      <c r="O15" s="1040"/>
      <c r="P15" s="1040"/>
      <c r="Q15" s="1040"/>
      <c r="R15" s="1039"/>
      <c r="S15" s="1040"/>
      <c r="T15" s="1040"/>
      <c r="U15" s="1040"/>
      <c r="V15" s="1041"/>
      <c r="W15" s="1047"/>
      <c r="X15" s="1040"/>
      <c r="Y15" s="1040"/>
      <c r="Z15" s="1040"/>
      <c r="AA15" s="1040"/>
      <c r="AB15" s="1039"/>
      <c r="AC15" s="1040"/>
      <c r="AD15" s="1040"/>
      <c r="AE15" s="1040"/>
      <c r="AF15" s="1041"/>
      <c r="AG15" s="1047"/>
      <c r="AH15" s="1040"/>
      <c r="AI15" s="1040"/>
      <c r="AJ15" s="1040"/>
      <c r="AK15" s="1040"/>
      <c r="AL15" s="1039"/>
      <c r="AM15" s="1040"/>
      <c r="AN15" s="1040"/>
      <c r="AO15" s="1040"/>
      <c r="AP15" s="1041"/>
      <c r="AQ15" s="1047"/>
      <c r="AR15" s="1040"/>
      <c r="AS15" s="1040"/>
      <c r="AT15" s="1040"/>
      <c r="AU15" s="1040"/>
      <c r="AV15" s="1039"/>
      <c r="AW15" s="1040"/>
      <c r="AX15" s="1040"/>
      <c r="AY15" s="1040"/>
      <c r="AZ15" s="1041"/>
      <c r="BA15" s="1039"/>
      <c r="BB15" s="1040"/>
      <c r="BC15" s="1040"/>
      <c r="BD15" s="1040"/>
      <c r="BE15" s="1041"/>
      <c r="BF15" s="1047"/>
      <c r="BG15" s="1040"/>
      <c r="BH15" s="1040"/>
      <c r="BI15" s="1040"/>
      <c r="BJ15" s="1041"/>
      <c r="BK15" s="124"/>
      <c r="BL15" s="124"/>
      <c r="BM15" s="125"/>
      <c r="BP15" s="104"/>
    </row>
    <row r="16" spans="1:69" s="114" customFormat="1" ht="15" customHeight="1">
      <c r="A16" s="115"/>
      <c r="B16" s="123" t="s">
        <v>351</v>
      </c>
      <c r="C16" s="1042"/>
      <c r="D16" s="1040"/>
      <c r="E16" s="1040"/>
      <c r="F16" s="1040"/>
      <c r="G16" s="1040"/>
      <c r="H16" s="1039"/>
      <c r="I16" s="1040"/>
      <c r="J16" s="1040"/>
      <c r="K16" s="1040"/>
      <c r="L16" s="1041"/>
      <c r="M16" s="1047"/>
      <c r="N16" s="1040"/>
      <c r="O16" s="1040"/>
      <c r="P16" s="1040"/>
      <c r="Q16" s="1040"/>
      <c r="R16" s="1039"/>
      <c r="S16" s="1040"/>
      <c r="T16" s="1040"/>
      <c r="U16" s="1040"/>
      <c r="V16" s="1041"/>
      <c r="W16" s="1047"/>
      <c r="X16" s="1040"/>
      <c r="Y16" s="1040"/>
      <c r="Z16" s="1040"/>
      <c r="AA16" s="1040"/>
      <c r="AB16" s="1039"/>
      <c r="AC16" s="1040"/>
      <c r="AD16" s="1040"/>
      <c r="AE16" s="1040"/>
      <c r="AF16" s="1041"/>
      <c r="AG16" s="1047"/>
      <c r="AH16" s="1040"/>
      <c r="AI16" s="1040"/>
      <c r="AJ16" s="1040"/>
      <c r="AK16" s="1040"/>
      <c r="AL16" s="1039"/>
      <c r="AM16" s="1040"/>
      <c r="AN16" s="1040"/>
      <c r="AO16" s="1040"/>
      <c r="AP16" s="1041"/>
      <c r="AQ16" s="1047"/>
      <c r="AR16" s="1040"/>
      <c r="AS16" s="1040"/>
      <c r="AT16" s="1040"/>
      <c r="AU16" s="1040"/>
      <c r="AV16" s="1039"/>
      <c r="AW16" s="1040"/>
      <c r="AX16" s="1040"/>
      <c r="AY16" s="1040"/>
      <c r="AZ16" s="1041"/>
      <c r="BA16" s="1039"/>
      <c r="BB16" s="1040"/>
      <c r="BC16" s="1040"/>
      <c r="BD16" s="1040"/>
      <c r="BE16" s="1041"/>
      <c r="BF16" s="1047"/>
      <c r="BG16" s="1040"/>
      <c r="BH16" s="1040"/>
      <c r="BI16" s="1040"/>
      <c r="BJ16" s="1041"/>
      <c r="BK16" s="124"/>
      <c r="BL16" s="124"/>
      <c r="BM16" s="125"/>
      <c r="BP16" s="104"/>
    </row>
    <row r="17" spans="1:68" s="114" customFormat="1" ht="15" customHeight="1">
      <c r="A17" s="115"/>
      <c r="B17" s="126" t="s">
        <v>352</v>
      </c>
      <c r="C17" s="1048"/>
      <c r="D17" s="1049"/>
      <c r="E17" s="1049"/>
      <c r="F17" s="1049"/>
      <c r="G17" s="1049"/>
      <c r="H17" s="1052"/>
      <c r="I17" s="1049"/>
      <c r="J17" s="1049"/>
      <c r="K17" s="1049"/>
      <c r="L17" s="1053"/>
      <c r="M17" s="1051"/>
      <c r="N17" s="1049"/>
      <c r="O17" s="1049"/>
      <c r="P17" s="1049"/>
      <c r="Q17" s="1049"/>
      <c r="R17" s="1052"/>
      <c r="S17" s="1049"/>
      <c r="T17" s="1049"/>
      <c r="U17" s="1049"/>
      <c r="V17" s="1053"/>
      <c r="W17" s="1051"/>
      <c r="X17" s="1049"/>
      <c r="Y17" s="1049"/>
      <c r="Z17" s="1049"/>
      <c r="AA17" s="1049"/>
      <c r="AB17" s="1052"/>
      <c r="AC17" s="1049"/>
      <c r="AD17" s="1049"/>
      <c r="AE17" s="1049"/>
      <c r="AF17" s="1053"/>
      <c r="AG17" s="1051"/>
      <c r="AH17" s="1049"/>
      <c r="AI17" s="1049"/>
      <c r="AJ17" s="1049"/>
      <c r="AK17" s="1049"/>
      <c r="AL17" s="1052"/>
      <c r="AM17" s="1049"/>
      <c r="AN17" s="1049"/>
      <c r="AO17" s="1049"/>
      <c r="AP17" s="1053"/>
      <c r="AQ17" s="1051"/>
      <c r="AR17" s="1049"/>
      <c r="AS17" s="1049"/>
      <c r="AT17" s="1049"/>
      <c r="AU17" s="1049"/>
      <c r="AV17" s="1052"/>
      <c r="AW17" s="1049"/>
      <c r="AX17" s="1049"/>
      <c r="AY17" s="1049"/>
      <c r="AZ17" s="1053"/>
      <c r="BA17" s="1052"/>
      <c r="BB17" s="1049"/>
      <c r="BC17" s="1049"/>
      <c r="BD17" s="1049"/>
      <c r="BE17" s="1053"/>
      <c r="BF17" s="1051"/>
      <c r="BG17" s="1049"/>
      <c r="BH17" s="1049"/>
      <c r="BI17" s="1049"/>
      <c r="BJ17" s="1053"/>
      <c r="BK17" s="127"/>
      <c r="BL17" s="127"/>
      <c r="BM17" s="128"/>
      <c r="BP17" s="104"/>
    </row>
    <row r="18" spans="1:68" s="114" customFormat="1" ht="15" customHeight="1">
      <c r="A18" s="129"/>
      <c r="B18" s="116" t="s">
        <v>353</v>
      </c>
      <c r="C18" s="1046"/>
      <c r="D18" s="1037"/>
      <c r="E18" s="1037"/>
      <c r="F18" s="1037"/>
      <c r="G18" s="1037"/>
      <c r="H18" s="1036"/>
      <c r="I18" s="1037"/>
      <c r="J18" s="1037"/>
      <c r="K18" s="1037"/>
      <c r="L18" s="1038"/>
      <c r="M18" s="1044"/>
      <c r="N18" s="1037"/>
      <c r="O18" s="1037"/>
      <c r="P18" s="1037"/>
      <c r="Q18" s="1037"/>
      <c r="R18" s="1036"/>
      <c r="S18" s="1037"/>
      <c r="T18" s="1037"/>
      <c r="U18" s="1037"/>
      <c r="V18" s="1038"/>
      <c r="W18" s="1044"/>
      <c r="X18" s="1037"/>
      <c r="Y18" s="1037"/>
      <c r="Z18" s="1037"/>
      <c r="AA18" s="1037"/>
      <c r="AB18" s="1036"/>
      <c r="AC18" s="1037"/>
      <c r="AD18" s="1037"/>
      <c r="AE18" s="1037"/>
      <c r="AF18" s="1038"/>
      <c r="AG18" s="1044"/>
      <c r="AH18" s="1037"/>
      <c r="AI18" s="1037"/>
      <c r="AJ18" s="1037"/>
      <c r="AK18" s="1037"/>
      <c r="AL18" s="1036"/>
      <c r="AM18" s="1037"/>
      <c r="AN18" s="1037"/>
      <c r="AO18" s="1037"/>
      <c r="AP18" s="1038"/>
      <c r="AQ18" s="1044"/>
      <c r="AR18" s="1037"/>
      <c r="AS18" s="1037"/>
      <c r="AT18" s="1037"/>
      <c r="AU18" s="1037"/>
      <c r="AV18" s="1036"/>
      <c r="AW18" s="1037"/>
      <c r="AX18" s="1037"/>
      <c r="AY18" s="1037"/>
      <c r="AZ18" s="1038"/>
      <c r="BA18" s="1036"/>
      <c r="BB18" s="1037"/>
      <c r="BC18" s="1037"/>
      <c r="BD18" s="1037"/>
      <c r="BE18" s="1038"/>
      <c r="BF18" s="1044"/>
      <c r="BG18" s="1037"/>
      <c r="BH18" s="1037"/>
      <c r="BI18" s="1037"/>
      <c r="BJ18" s="1038"/>
      <c r="BK18" s="130"/>
      <c r="BL18" s="130"/>
      <c r="BM18" s="131"/>
      <c r="BP18" s="104"/>
    </row>
    <row r="19" spans="1:68" s="114" customFormat="1" ht="15" customHeight="1">
      <c r="A19" s="132" t="s">
        <v>524</v>
      </c>
      <c r="B19" s="106" t="s">
        <v>347</v>
      </c>
      <c r="C19" s="133"/>
      <c r="D19" s="134"/>
      <c r="E19" s="134"/>
      <c r="F19" s="134"/>
      <c r="G19" s="134"/>
      <c r="H19" s="135"/>
      <c r="I19" s="134"/>
      <c r="J19" s="134"/>
      <c r="K19" s="134"/>
      <c r="L19" s="136"/>
      <c r="M19" s="134"/>
      <c r="N19" s="134"/>
      <c r="O19" s="134"/>
      <c r="P19" s="134"/>
      <c r="Q19" s="134"/>
      <c r="R19" s="135"/>
      <c r="S19" s="134"/>
      <c r="T19" s="134"/>
      <c r="U19" s="134"/>
      <c r="V19" s="136"/>
      <c r="W19" s="134"/>
      <c r="X19" s="134"/>
      <c r="Y19" s="134"/>
      <c r="Z19" s="134"/>
      <c r="AA19" s="134"/>
      <c r="AB19" s="135"/>
      <c r="AC19" s="134"/>
      <c r="AD19" s="134"/>
      <c r="AE19" s="134"/>
      <c r="AF19" s="136"/>
      <c r="AG19" s="134"/>
      <c r="AH19" s="134"/>
      <c r="AI19" s="134"/>
      <c r="AJ19" s="134"/>
      <c r="AK19" s="134"/>
      <c r="AL19" s="135"/>
      <c r="AM19" s="134"/>
      <c r="AN19" s="134"/>
      <c r="AO19" s="134"/>
      <c r="AP19" s="136"/>
      <c r="AQ19" s="134"/>
      <c r="AR19" s="134"/>
      <c r="AS19" s="134"/>
      <c r="AT19" s="134"/>
      <c r="AU19" s="134"/>
      <c r="AV19" s="135"/>
      <c r="AW19" s="134"/>
      <c r="AX19" s="134"/>
      <c r="AY19" s="134"/>
      <c r="AZ19" s="136"/>
      <c r="BA19" s="135"/>
      <c r="BB19" s="134"/>
      <c r="BC19" s="134"/>
      <c r="BD19" s="134"/>
      <c r="BE19" s="136"/>
      <c r="BF19" s="134"/>
      <c r="BG19" s="134"/>
      <c r="BH19" s="134"/>
      <c r="BI19" s="134"/>
      <c r="BJ19" s="112"/>
      <c r="BK19" s="112"/>
      <c r="BL19" s="112"/>
      <c r="BM19" s="113"/>
      <c r="BP19" s="104"/>
    </row>
    <row r="20" spans="1:68" s="114" customFormat="1" ht="15" customHeight="1">
      <c r="A20" s="115"/>
      <c r="B20" s="116" t="s">
        <v>348</v>
      </c>
      <c r="C20" s="117"/>
      <c r="D20" s="118"/>
      <c r="E20" s="118"/>
      <c r="F20" s="118"/>
      <c r="G20" s="118"/>
      <c r="H20" s="119"/>
      <c r="I20" s="118"/>
      <c r="J20" s="118"/>
      <c r="K20" s="118"/>
      <c r="L20" s="120"/>
      <c r="M20" s="118"/>
      <c r="N20" s="118"/>
      <c r="O20" s="118"/>
      <c r="P20" s="118"/>
      <c r="Q20" s="118"/>
      <c r="R20" s="119"/>
      <c r="S20" s="118"/>
      <c r="T20" s="118"/>
      <c r="U20" s="118"/>
      <c r="V20" s="120"/>
      <c r="W20" s="118"/>
      <c r="X20" s="118"/>
      <c r="Y20" s="118"/>
      <c r="Z20" s="118"/>
      <c r="AA20" s="118"/>
      <c r="AB20" s="119"/>
      <c r="AC20" s="118"/>
      <c r="AD20" s="118"/>
      <c r="AE20" s="118"/>
      <c r="AF20" s="120"/>
      <c r="AG20" s="118"/>
      <c r="AH20" s="118"/>
      <c r="AI20" s="118"/>
      <c r="AJ20" s="118"/>
      <c r="AK20" s="118"/>
      <c r="AL20" s="119"/>
      <c r="AM20" s="118"/>
      <c r="AN20" s="118"/>
      <c r="AO20" s="118"/>
      <c r="AP20" s="120"/>
      <c r="AQ20" s="118"/>
      <c r="AR20" s="118"/>
      <c r="AS20" s="118"/>
      <c r="AT20" s="118"/>
      <c r="AU20" s="118"/>
      <c r="AV20" s="119"/>
      <c r="AW20" s="118"/>
      <c r="AX20" s="118"/>
      <c r="AY20" s="118"/>
      <c r="AZ20" s="120"/>
      <c r="BA20" s="119"/>
      <c r="BB20" s="118"/>
      <c r="BC20" s="118"/>
      <c r="BD20" s="118"/>
      <c r="BE20" s="120"/>
      <c r="BF20" s="118"/>
      <c r="BG20" s="118"/>
      <c r="BH20" s="118"/>
      <c r="BI20" s="118"/>
      <c r="BJ20" s="121"/>
      <c r="BK20" s="121"/>
      <c r="BL20" s="121"/>
      <c r="BM20" s="122"/>
      <c r="BP20" s="104"/>
    </row>
    <row r="21" spans="1:68" s="114" customFormat="1" ht="15" customHeight="1">
      <c r="A21" s="115"/>
      <c r="B21" s="123" t="s">
        <v>349</v>
      </c>
      <c r="C21" s="1042"/>
      <c r="D21" s="1040"/>
      <c r="E21" s="1040"/>
      <c r="F21" s="1040"/>
      <c r="G21" s="1040"/>
      <c r="H21" s="1039"/>
      <c r="I21" s="1040"/>
      <c r="J21" s="1040"/>
      <c r="K21" s="1040"/>
      <c r="L21" s="1041"/>
      <c r="M21" s="1047"/>
      <c r="N21" s="1040"/>
      <c r="O21" s="1040"/>
      <c r="P21" s="1040"/>
      <c r="Q21" s="1040"/>
      <c r="R21" s="1039"/>
      <c r="S21" s="1040"/>
      <c r="T21" s="1040"/>
      <c r="U21" s="1040"/>
      <c r="V21" s="1041"/>
      <c r="W21" s="1047"/>
      <c r="X21" s="1040"/>
      <c r="Y21" s="1040"/>
      <c r="Z21" s="1040"/>
      <c r="AA21" s="1040"/>
      <c r="AB21" s="1039"/>
      <c r="AC21" s="1040"/>
      <c r="AD21" s="1040"/>
      <c r="AE21" s="1040"/>
      <c r="AF21" s="1041"/>
      <c r="AG21" s="1047"/>
      <c r="AH21" s="1040"/>
      <c r="AI21" s="1040"/>
      <c r="AJ21" s="1040"/>
      <c r="AK21" s="1040"/>
      <c r="AL21" s="1039"/>
      <c r="AM21" s="1040"/>
      <c r="AN21" s="1040"/>
      <c r="AO21" s="1040"/>
      <c r="AP21" s="1041"/>
      <c r="AQ21" s="1047"/>
      <c r="AR21" s="1040"/>
      <c r="AS21" s="1040"/>
      <c r="AT21" s="1040"/>
      <c r="AU21" s="1040"/>
      <c r="AV21" s="1039"/>
      <c r="AW21" s="1040"/>
      <c r="AX21" s="1040"/>
      <c r="AY21" s="1040"/>
      <c r="AZ21" s="1041"/>
      <c r="BA21" s="1039"/>
      <c r="BB21" s="1040"/>
      <c r="BC21" s="1040"/>
      <c r="BD21" s="1040"/>
      <c r="BE21" s="1041"/>
      <c r="BF21" s="1047"/>
      <c r="BG21" s="1040"/>
      <c r="BH21" s="1040"/>
      <c r="BI21" s="1040"/>
      <c r="BJ21" s="1041"/>
      <c r="BK21" s="124"/>
      <c r="BL21" s="124"/>
      <c r="BM21" s="125"/>
      <c r="BP21" s="104"/>
    </row>
    <row r="22" spans="1:68" s="114" customFormat="1" ht="15" customHeight="1">
      <c r="A22" s="115"/>
      <c r="B22" s="123" t="s">
        <v>350</v>
      </c>
      <c r="C22" s="1042"/>
      <c r="D22" s="1040"/>
      <c r="E22" s="1040"/>
      <c r="F22" s="1040"/>
      <c r="G22" s="1040"/>
      <c r="H22" s="1039"/>
      <c r="I22" s="1040"/>
      <c r="J22" s="1040"/>
      <c r="K22" s="1040"/>
      <c r="L22" s="1041"/>
      <c r="M22" s="1047"/>
      <c r="N22" s="1040"/>
      <c r="O22" s="1040"/>
      <c r="P22" s="1040"/>
      <c r="Q22" s="1040"/>
      <c r="R22" s="1039"/>
      <c r="S22" s="1040"/>
      <c r="T22" s="1040"/>
      <c r="U22" s="1040"/>
      <c r="V22" s="1041"/>
      <c r="W22" s="1047"/>
      <c r="X22" s="1040"/>
      <c r="Y22" s="1040"/>
      <c r="Z22" s="1040"/>
      <c r="AA22" s="1040"/>
      <c r="AB22" s="1039"/>
      <c r="AC22" s="1040"/>
      <c r="AD22" s="1040"/>
      <c r="AE22" s="1040"/>
      <c r="AF22" s="1041"/>
      <c r="AG22" s="1047"/>
      <c r="AH22" s="1040"/>
      <c r="AI22" s="1040"/>
      <c r="AJ22" s="1040"/>
      <c r="AK22" s="1040"/>
      <c r="AL22" s="1039"/>
      <c r="AM22" s="1040"/>
      <c r="AN22" s="1040"/>
      <c r="AO22" s="1040"/>
      <c r="AP22" s="1041"/>
      <c r="AQ22" s="1047"/>
      <c r="AR22" s="1040"/>
      <c r="AS22" s="1040"/>
      <c r="AT22" s="1040"/>
      <c r="AU22" s="1040"/>
      <c r="AV22" s="1039"/>
      <c r="AW22" s="1040"/>
      <c r="AX22" s="1040"/>
      <c r="AY22" s="1040"/>
      <c r="AZ22" s="1041"/>
      <c r="BA22" s="1039"/>
      <c r="BB22" s="1040"/>
      <c r="BC22" s="1040"/>
      <c r="BD22" s="1040"/>
      <c r="BE22" s="1041"/>
      <c r="BF22" s="1047"/>
      <c r="BG22" s="1040"/>
      <c r="BH22" s="1040"/>
      <c r="BI22" s="1040"/>
      <c r="BJ22" s="1041"/>
      <c r="BK22" s="124"/>
      <c r="BL22" s="124"/>
      <c r="BM22" s="125"/>
      <c r="BP22" s="104"/>
    </row>
    <row r="23" spans="1:68" s="114" customFormat="1" ht="15" customHeight="1">
      <c r="A23" s="115"/>
      <c r="B23" s="123" t="s">
        <v>351</v>
      </c>
      <c r="C23" s="1042"/>
      <c r="D23" s="1040"/>
      <c r="E23" s="1040"/>
      <c r="F23" s="1040"/>
      <c r="G23" s="1040"/>
      <c r="H23" s="1039"/>
      <c r="I23" s="1040"/>
      <c r="J23" s="1040"/>
      <c r="K23" s="1040"/>
      <c r="L23" s="1041"/>
      <c r="M23" s="1047"/>
      <c r="N23" s="1040"/>
      <c r="O23" s="1040"/>
      <c r="P23" s="1040"/>
      <c r="Q23" s="1040"/>
      <c r="R23" s="1039"/>
      <c r="S23" s="1040"/>
      <c r="T23" s="1040"/>
      <c r="U23" s="1040"/>
      <c r="V23" s="1041"/>
      <c r="W23" s="1047"/>
      <c r="X23" s="1040"/>
      <c r="Y23" s="1040"/>
      <c r="Z23" s="1040"/>
      <c r="AA23" s="1040"/>
      <c r="AB23" s="1039"/>
      <c r="AC23" s="1040"/>
      <c r="AD23" s="1040"/>
      <c r="AE23" s="1040"/>
      <c r="AF23" s="1041"/>
      <c r="AG23" s="1047"/>
      <c r="AH23" s="1040"/>
      <c r="AI23" s="1040"/>
      <c r="AJ23" s="1040"/>
      <c r="AK23" s="1040"/>
      <c r="AL23" s="1039"/>
      <c r="AM23" s="1040"/>
      <c r="AN23" s="1040"/>
      <c r="AO23" s="1040"/>
      <c r="AP23" s="1041"/>
      <c r="AQ23" s="1047"/>
      <c r="AR23" s="1040"/>
      <c r="AS23" s="1040"/>
      <c r="AT23" s="1040"/>
      <c r="AU23" s="1040"/>
      <c r="AV23" s="1039"/>
      <c r="AW23" s="1040"/>
      <c r="AX23" s="1040"/>
      <c r="AY23" s="1040"/>
      <c r="AZ23" s="1041"/>
      <c r="BA23" s="1039"/>
      <c r="BB23" s="1040"/>
      <c r="BC23" s="1040"/>
      <c r="BD23" s="1040"/>
      <c r="BE23" s="1041"/>
      <c r="BF23" s="1047"/>
      <c r="BG23" s="1040"/>
      <c r="BH23" s="1040"/>
      <c r="BI23" s="1040"/>
      <c r="BJ23" s="1041"/>
      <c r="BK23" s="124"/>
      <c r="BL23" s="124"/>
      <c r="BM23" s="125"/>
      <c r="BP23" s="104"/>
    </row>
    <row r="24" spans="1:68" s="114" customFormat="1" ht="15" customHeight="1">
      <c r="A24" s="115"/>
      <c r="B24" s="126" t="s">
        <v>352</v>
      </c>
      <c r="C24" s="1048"/>
      <c r="D24" s="1049"/>
      <c r="E24" s="1049"/>
      <c r="F24" s="1049"/>
      <c r="G24" s="1049"/>
      <c r="H24" s="1052"/>
      <c r="I24" s="1049"/>
      <c r="J24" s="1049"/>
      <c r="K24" s="1049"/>
      <c r="L24" s="1053"/>
      <c r="M24" s="1051"/>
      <c r="N24" s="1049"/>
      <c r="O24" s="1049"/>
      <c r="P24" s="1049"/>
      <c r="Q24" s="1049"/>
      <c r="R24" s="1052"/>
      <c r="S24" s="1049"/>
      <c r="T24" s="1049"/>
      <c r="U24" s="1049"/>
      <c r="V24" s="1053"/>
      <c r="W24" s="1051"/>
      <c r="X24" s="1049"/>
      <c r="Y24" s="1049"/>
      <c r="Z24" s="1049"/>
      <c r="AA24" s="1049"/>
      <c r="AB24" s="1052"/>
      <c r="AC24" s="1049"/>
      <c r="AD24" s="1049"/>
      <c r="AE24" s="1049"/>
      <c r="AF24" s="1053"/>
      <c r="AG24" s="1051"/>
      <c r="AH24" s="1049"/>
      <c r="AI24" s="1049"/>
      <c r="AJ24" s="1049"/>
      <c r="AK24" s="1049"/>
      <c r="AL24" s="1052"/>
      <c r="AM24" s="1049"/>
      <c r="AN24" s="1049"/>
      <c r="AO24" s="1049"/>
      <c r="AP24" s="1053"/>
      <c r="AQ24" s="1051"/>
      <c r="AR24" s="1049"/>
      <c r="AS24" s="1049"/>
      <c r="AT24" s="1049"/>
      <c r="AU24" s="1049"/>
      <c r="AV24" s="1052"/>
      <c r="AW24" s="1049"/>
      <c r="AX24" s="1049"/>
      <c r="AY24" s="1049"/>
      <c r="AZ24" s="1053"/>
      <c r="BA24" s="1052"/>
      <c r="BB24" s="1049"/>
      <c r="BC24" s="1049"/>
      <c r="BD24" s="1049"/>
      <c r="BE24" s="1053"/>
      <c r="BF24" s="1051"/>
      <c r="BG24" s="1049"/>
      <c r="BH24" s="1049"/>
      <c r="BI24" s="1049"/>
      <c r="BJ24" s="1053"/>
      <c r="BK24" s="127"/>
      <c r="BL24" s="127"/>
      <c r="BM24" s="128"/>
      <c r="BP24" s="104"/>
    </row>
    <row r="25" spans="1:68" s="114" customFormat="1" ht="15" customHeight="1">
      <c r="A25" s="129"/>
      <c r="B25" s="115" t="s">
        <v>353</v>
      </c>
      <c r="C25" s="1054"/>
      <c r="D25" s="1055"/>
      <c r="E25" s="1055"/>
      <c r="F25" s="1055"/>
      <c r="G25" s="1055"/>
      <c r="H25" s="1056"/>
      <c r="I25" s="1055"/>
      <c r="J25" s="1055"/>
      <c r="K25" s="1055"/>
      <c r="L25" s="1057"/>
      <c r="M25" s="1058"/>
      <c r="N25" s="1055"/>
      <c r="O25" s="1055"/>
      <c r="P25" s="1055"/>
      <c r="Q25" s="1055"/>
      <c r="R25" s="1056"/>
      <c r="S25" s="1055"/>
      <c r="T25" s="1055"/>
      <c r="U25" s="1055"/>
      <c r="V25" s="1057"/>
      <c r="W25" s="1058"/>
      <c r="X25" s="1055"/>
      <c r="Y25" s="1055"/>
      <c r="Z25" s="1055"/>
      <c r="AA25" s="1055"/>
      <c r="AB25" s="1056"/>
      <c r="AC25" s="1055"/>
      <c r="AD25" s="1055"/>
      <c r="AE25" s="1055"/>
      <c r="AF25" s="1057"/>
      <c r="AG25" s="1058"/>
      <c r="AH25" s="1055"/>
      <c r="AI25" s="1055"/>
      <c r="AJ25" s="1055"/>
      <c r="AK25" s="1055"/>
      <c r="AL25" s="1056"/>
      <c r="AM25" s="1055"/>
      <c r="AN25" s="1055"/>
      <c r="AO25" s="1055"/>
      <c r="AP25" s="1057"/>
      <c r="AQ25" s="1058"/>
      <c r="AR25" s="1055"/>
      <c r="AS25" s="1055"/>
      <c r="AT25" s="1055"/>
      <c r="AU25" s="1055"/>
      <c r="AV25" s="1056"/>
      <c r="AW25" s="1055"/>
      <c r="AX25" s="1055"/>
      <c r="AY25" s="1055"/>
      <c r="AZ25" s="1057"/>
      <c r="BA25" s="1056"/>
      <c r="BB25" s="1055"/>
      <c r="BC25" s="1055"/>
      <c r="BD25" s="1055"/>
      <c r="BE25" s="1057"/>
      <c r="BF25" s="1058"/>
      <c r="BG25" s="1055"/>
      <c r="BH25" s="1055"/>
      <c r="BI25" s="1055"/>
      <c r="BJ25" s="1057"/>
      <c r="BK25" s="137"/>
      <c r="BL25" s="137"/>
      <c r="BM25" s="129"/>
      <c r="BP25" s="104"/>
    </row>
    <row r="26" spans="1:68" s="114" customFormat="1" ht="15" customHeight="1">
      <c r="A26" s="132" t="s">
        <v>525</v>
      </c>
      <c r="B26" s="106" t="s">
        <v>347</v>
      </c>
      <c r="C26" s="133"/>
      <c r="D26" s="134"/>
      <c r="E26" s="134"/>
      <c r="F26" s="134"/>
      <c r="G26" s="134"/>
      <c r="H26" s="135"/>
      <c r="I26" s="134"/>
      <c r="J26" s="134"/>
      <c r="K26" s="134"/>
      <c r="L26" s="136"/>
      <c r="M26" s="134"/>
      <c r="N26" s="134"/>
      <c r="O26" s="134"/>
      <c r="P26" s="134"/>
      <c r="Q26" s="134"/>
      <c r="R26" s="135"/>
      <c r="S26" s="134"/>
      <c r="T26" s="134"/>
      <c r="U26" s="134"/>
      <c r="V26" s="136"/>
      <c r="W26" s="134"/>
      <c r="X26" s="134"/>
      <c r="Y26" s="134"/>
      <c r="Z26" s="134"/>
      <c r="AA26" s="134"/>
      <c r="AB26" s="135"/>
      <c r="AC26" s="134"/>
      <c r="AD26" s="134"/>
      <c r="AE26" s="134"/>
      <c r="AF26" s="136"/>
      <c r="AG26" s="134"/>
      <c r="AH26" s="134"/>
      <c r="AI26" s="134"/>
      <c r="AJ26" s="134"/>
      <c r="AK26" s="134"/>
      <c r="AL26" s="135"/>
      <c r="AM26" s="134"/>
      <c r="AN26" s="134"/>
      <c r="AO26" s="134"/>
      <c r="AP26" s="136"/>
      <c r="AQ26" s="134"/>
      <c r="AR26" s="134"/>
      <c r="AS26" s="134"/>
      <c r="AT26" s="134"/>
      <c r="AU26" s="134"/>
      <c r="AV26" s="135"/>
      <c r="AW26" s="134"/>
      <c r="AX26" s="134"/>
      <c r="AY26" s="134"/>
      <c r="AZ26" s="136"/>
      <c r="BA26" s="135"/>
      <c r="BB26" s="134"/>
      <c r="BC26" s="134"/>
      <c r="BD26" s="134"/>
      <c r="BE26" s="136"/>
      <c r="BF26" s="134"/>
      <c r="BG26" s="134"/>
      <c r="BH26" s="134"/>
      <c r="BI26" s="134"/>
      <c r="BJ26" s="112"/>
      <c r="BK26" s="112"/>
      <c r="BL26" s="112"/>
      <c r="BM26" s="113"/>
      <c r="BP26" s="104"/>
    </row>
    <row r="27" spans="1:68" s="114" customFormat="1" ht="15" customHeight="1">
      <c r="A27" s="115"/>
      <c r="B27" s="116" t="s">
        <v>348</v>
      </c>
      <c r="C27" s="117"/>
      <c r="D27" s="118"/>
      <c r="E27" s="118"/>
      <c r="F27" s="118"/>
      <c r="G27" s="118"/>
      <c r="H27" s="119"/>
      <c r="I27" s="118"/>
      <c r="J27" s="118"/>
      <c r="K27" s="118"/>
      <c r="L27" s="120"/>
      <c r="M27" s="118"/>
      <c r="N27" s="118"/>
      <c r="O27" s="118"/>
      <c r="P27" s="118"/>
      <c r="Q27" s="118"/>
      <c r="R27" s="119"/>
      <c r="S27" s="118"/>
      <c r="T27" s="118"/>
      <c r="U27" s="118"/>
      <c r="V27" s="120"/>
      <c r="W27" s="118"/>
      <c r="X27" s="118"/>
      <c r="Y27" s="118"/>
      <c r="Z27" s="118"/>
      <c r="AA27" s="118"/>
      <c r="AB27" s="119"/>
      <c r="AC27" s="118"/>
      <c r="AD27" s="118"/>
      <c r="AE27" s="118"/>
      <c r="AF27" s="120"/>
      <c r="AG27" s="118"/>
      <c r="AH27" s="118"/>
      <c r="AI27" s="118"/>
      <c r="AJ27" s="118"/>
      <c r="AK27" s="118"/>
      <c r="AL27" s="119"/>
      <c r="AM27" s="118"/>
      <c r="AN27" s="118"/>
      <c r="AO27" s="118"/>
      <c r="AP27" s="120"/>
      <c r="AQ27" s="118"/>
      <c r="AR27" s="118"/>
      <c r="AS27" s="118"/>
      <c r="AT27" s="118"/>
      <c r="AU27" s="118"/>
      <c r="AV27" s="119"/>
      <c r="AW27" s="118"/>
      <c r="AX27" s="118"/>
      <c r="AY27" s="118"/>
      <c r="AZ27" s="120"/>
      <c r="BA27" s="119"/>
      <c r="BB27" s="118"/>
      <c r="BC27" s="118"/>
      <c r="BD27" s="118"/>
      <c r="BE27" s="120"/>
      <c r="BF27" s="118"/>
      <c r="BG27" s="118"/>
      <c r="BH27" s="118"/>
      <c r="BI27" s="118"/>
      <c r="BJ27" s="121"/>
      <c r="BK27" s="121"/>
      <c r="BL27" s="121"/>
      <c r="BM27" s="122"/>
      <c r="BP27" s="104"/>
    </row>
    <row r="28" spans="1:68" s="114" customFormat="1" ht="15" customHeight="1">
      <c r="A28" s="115"/>
      <c r="B28" s="123" t="s">
        <v>349</v>
      </c>
      <c r="C28" s="1042"/>
      <c r="D28" s="1040"/>
      <c r="E28" s="1040"/>
      <c r="F28" s="1040"/>
      <c r="G28" s="1040"/>
      <c r="H28" s="1039"/>
      <c r="I28" s="1040"/>
      <c r="J28" s="1040"/>
      <c r="K28" s="1040"/>
      <c r="L28" s="1041"/>
      <c r="M28" s="1047"/>
      <c r="N28" s="1040"/>
      <c r="O28" s="1040"/>
      <c r="P28" s="1040"/>
      <c r="Q28" s="1040"/>
      <c r="R28" s="1039"/>
      <c r="S28" s="1040"/>
      <c r="T28" s="1040"/>
      <c r="U28" s="1040"/>
      <c r="V28" s="1041"/>
      <c r="W28" s="1047"/>
      <c r="X28" s="1040"/>
      <c r="Y28" s="1040"/>
      <c r="Z28" s="1040"/>
      <c r="AA28" s="1040"/>
      <c r="AB28" s="1039"/>
      <c r="AC28" s="1040"/>
      <c r="AD28" s="1040"/>
      <c r="AE28" s="1040"/>
      <c r="AF28" s="1041"/>
      <c r="AG28" s="1047"/>
      <c r="AH28" s="1040"/>
      <c r="AI28" s="1040"/>
      <c r="AJ28" s="1040"/>
      <c r="AK28" s="1040"/>
      <c r="AL28" s="1039"/>
      <c r="AM28" s="1040"/>
      <c r="AN28" s="1040"/>
      <c r="AO28" s="1040"/>
      <c r="AP28" s="1041"/>
      <c r="AQ28" s="1047"/>
      <c r="AR28" s="1040"/>
      <c r="AS28" s="1040"/>
      <c r="AT28" s="1040"/>
      <c r="AU28" s="1040"/>
      <c r="AV28" s="1039"/>
      <c r="AW28" s="1040"/>
      <c r="AX28" s="1040"/>
      <c r="AY28" s="1040"/>
      <c r="AZ28" s="1041"/>
      <c r="BA28" s="1039"/>
      <c r="BB28" s="1040"/>
      <c r="BC28" s="1040"/>
      <c r="BD28" s="1040"/>
      <c r="BE28" s="1041"/>
      <c r="BF28" s="1047"/>
      <c r="BG28" s="1040"/>
      <c r="BH28" s="1040"/>
      <c r="BI28" s="1040"/>
      <c r="BJ28" s="1041"/>
      <c r="BK28" s="124"/>
      <c r="BL28" s="124"/>
      <c r="BM28" s="125"/>
      <c r="BP28" s="104"/>
    </row>
    <row r="29" spans="1:68" s="114" customFormat="1" ht="15" customHeight="1">
      <c r="A29" s="115"/>
      <c r="B29" s="123" t="s">
        <v>350</v>
      </c>
      <c r="C29" s="1042"/>
      <c r="D29" s="1040"/>
      <c r="E29" s="1040"/>
      <c r="F29" s="1040"/>
      <c r="G29" s="1040"/>
      <c r="H29" s="1039"/>
      <c r="I29" s="1040"/>
      <c r="J29" s="1040"/>
      <c r="K29" s="1040"/>
      <c r="L29" s="1041"/>
      <c r="M29" s="1047"/>
      <c r="N29" s="1040"/>
      <c r="O29" s="1040"/>
      <c r="P29" s="1040"/>
      <c r="Q29" s="1040"/>
      <c r="R29" s="1039"/>
      <c r="S29" s="1040"/>
      <c r="T29" s="1040"/>
      <c r="U29" s="1040"/>
      <c r="V29" s="1041"/>
      <c r="W29" s="1047"/>
      <c r="X29" s="1040"/>
      <c r="Y29" s="1040"/>
      <c r="Z29" s="1040"/>
      <c r="AA29" s="1040"/>
      <c r="AB29" s="1039"/>
      <c r="AC29" s="1040"/>
      <c r="AD29" s="1040"/>
      <c r="AE29" s="1040"/>
      <c r="AF29" s="1041"/>
      <c r="AG29" s="1047"/>
      <c r="AH29" s="1040"/>
      <c r="AI29" s="1040"/>
      <c r="AJ29" s="1040"/>
      <c r="AK29" s="1040"/>
      <c r="AL29" s="1039"/>
      <c r="AM29" s="1040"/>
      <c r="AN29" s="1040"/>
      <c r="AO29" s="1040"/>
      <c r="AP29" s="1041"/>
      <c r="AQ29" s="1047"/>
      <c r="AR29" s="1040"/>
      <c r="AS29" s="1040"/>
      <c r="AT29" s="1040"/>
      <c r="AU29" s="1040"/>
      <c r="AV29" s="1039"/>
      <c r="AW29" s="1040"/>
      <c r="AX29" s="1040"/>
      <c r="AY29" s="1040"/>
      <c r="AZ29" s="1041"/>
      <c r="BA29" s="1039"/>
      <c r="BB29" s="1040"/>
      <c r="BC29" s="1040"/>
      <c r="BD29" s="1040"/>
      <c r="BE29" s="1041"/>
      <c r="BF29" s="1047"/>
      <c r="BG29" s="1040"/>
      <c r="BH29" s="1040"/>
      <c r="BI29" s="1040"/>
      <c r="BJ29" s="1041"/>
      <c r="BK29" s="124"/>
      <c r="BL29" s="124"/>
      <c r="BM29" s="125"/>
      <c r="BP29" s="104"/>
    </row>
    <row r="30" spans="1:68" s="114" customFormat="1" ht="15" customHeight="1">
      <c r="A30" s="115"/>
      <c r="B30" s="123" t="s">
        <v>351</v>
      </c>
      <c r="C30" s="1042"/>
      <c r="D30" s="1040"/>
      <c r="E30" s="1040"/>
      <c r="F30" s="1040"/>
      <c r="G30" s="1040"/>
      <c r="H30" s="1039"/>
      <c r="I30" s="1040"/>
      <c r="J30" s="1040"/>
      <c r="K30" s="1040"/>
      <c r="L30" s="1041"/>
      <c r="M30" s="1047"/>
      <c r="N30" s="1040"/>
      <c r="O30" s="1040"/>
      <c r="P30" s="1040"/>
      <c r="Q30" s="1040"/>
      <c r="R30" s="1039"/>
      <c r="S30" s="1040"/>
      <c r="T30" s="1040"/>
      <c r="U30" s="1040"/>
      <c r="V30" s="1041"/>
      <c r="W30" s="1047"/>
      <c r="X30" s="1040"/>
      <c r="Y30" s="1040"/>
      <c r="Z30" s="1040"/>
      <c r="AA30" s="1040"/>
      <c r="AB30" s="1039"/>
      <c r="AC30" s="1040"/>
      <c r="AD30" s="1040"/>
      <c r="AE30" s="1040"/>
      <c r="AF30" s="1041"/>
      <c r="AG30" s="1047"/>
      <c r="AH30" s="1040"/>
      <c r="AI30" s="1040"/>
      <c r="AJ30" s="1040"/>
      <c r="AK30" s="1040"/>
      <c r="AL30" s="1039"/>
      <c r="AM30" s="1040"/>
      <c r="AN30" s="1040"/>
      <c r="AO30" s="1040"/>
      <c r="AP30" s="1041"/>
      <c r="AQ30" s="1047"/>
      <c r="AR30" s="1040"/>
      <c r="AS30" s="1040"/>
      <c r="AT30" s="1040"/>
      <c r="AU30" s="1040"/>
      <c r="AV30" s="1039"/>
      <c r="AW30" s="1040"/>
      <c r="AX30" s="1040"/>
      <c r="AY30" s="1040"/>
      <c r="AZ30" s="1041"/>
      <c r="BA30" s="1039"/>
      <c r="BB30" s="1040"/>
      <c r="BC30" s="1040"/>
      <c r="BD30" s="1040"/>
      <c r="BE30" s="1041"/>
      <c r="BF30" s="1047"/>
      <c r="BG30" s="1040"/>
      <c r="BH30" s="1040"/>
      <c r="BI30" s="1040"/>
      <c r="BJ30" s="1041"/>
      <c r="BK30" s="124"/>
      <c r="BL30" s="124"/>
      <c r="BM30" s="125"/>
      <c r="BP30" s="104"/>
    </row>
    <row r="31" spans="1:68" s="114" customFormat="1" ht="15" customHeight="1">
      <c r="A31" s="115"/>
      <c r="B31" s="126" t="s">
        <v>352</v>
      </c>
      <c r="C31" s="1048"/>
      <c r="D31" s="1049"/>
      <c r="E31" s="1049"/>
      <c r="F31" s="1049"/>
      <c r="G31" s="1049"/>
      <c r="H31" s="1052"/>
      <c r="I31" s="1049"/>
      <c r="J31" s="1049"/>
      <c r="K31" s="1049"/>
      <c r="L31" s="1053"/>
      <c r="M31" s="1051"/>
      <c r="N31" s="1049"/>
      <c r="O31" s="1049"/>
      <c r="P31" s="1049"/>
      <c r="Q31" s="1049"/>
      <c r="R31" s="1052"/>
      <c r="S31" s="1049"/>
      <c r="T31" s="1049"/>
      <c r="U31" s="1049"/>
      <c r="V31" s="1053"/>
      <c r="W31" s="1051"/>
      <c r="X31" s="1049"/>
      <c r="Y31" s="1049"/>
      <c r="Z31" s="1049"/>
      <c r="AA31" s="1049"/>
      <c r="AB31" s="1052"/>
      <c r="AC31" s="1049"/>
      <c r="AD31" s="1049"/>
      <c r="AE31" s="1049"/>
      <c r="AF31" s="1053"/>
      <c r="AG31" s="1051"/>
      <c r="AH31" s="1049"/>
      <c r="AI31" s="1049"/>
      <c r="AJ31" s="1049"/>
      <c r="AK31" s="1049"/>
      <c r="AL31" s="1052"/>
      <c r="AM31" s="1049"/>
      <c r="AN31" s="1049"/>
      <c r="AO31" s="1049"/>
      <c r="AP31" s="1053"/>
      <c r="AQ31" s="1051"/>
      <c r="AR31" s="1049"/>
      <c r="AS31" s="1049"/>
      <c r="AT31" s="1049"/>
      <c r="AU31" s="1049"/>
      <c r="AV31" s="1052"/>
      <c r="AW31" s="1049"/>
      <c r="AX31" s="1049"/>
      <c r="AY31" s="1049"/>
      <c r="AZ31" s="1053"/>
      <c r="BA31" s="1052"/>
      <c r="BB31" s="1049"/>
      <c r="BC31" s="1049"/>
      <c r="BD31" s="1049"/>
      <c r="BE31" s="1053"/>
      <c r="BF31" s="1051"/>
      <c r="BG31" s="1049"/>
      <c r="BH31" s="1049"/>
      <c r="BI31" s="1049"/>
      <c r="BJ31" s="1053"/>
      <c r="BK31" s="127"/>
      <c r="BL31" s="127"/>
      <c r="BM31" s="128"/>
      <c r="BP31" s="104"/>
    </row>
    <row r="32" spans="1:68" s="114" customFormat="1" ht="15" customHeight="1">
      <c r="A32" s="138"/>
      <c r="B32" s="139" t="s">
        <v>353</v>
      </c>
      <c r="C32" s="1063"/>
      <c r="D32" s="1060"/>
      <c r="E32" s="1060"/>
      <c r="F32" s="1060"/>
      <c r="G32" s="1060"/>
      <c r="H32" s="1061"/>
      <c r="I32" s="1060"/>
      <c r="J32" s="1060"/>
      <c r="K32" s="1060"/>
      <c r="L32" s="1062"/>
      <c r="M32" s="1059"/>
      <c r="N32" s="1060"/>
      <c r="O32" s="1060"/>
      <c r="P32" s="1060"/>
      <c r="Q32" s="1060"/>
      <c r="R32" s="1061"/>
      <c r="S32" s="1060"/>
      <c r="T32" s="1060"/>
      <c r="U32" s="1060"/>
      <c r="V32" s="1062"/>
      <c r="W32" s="1059"/>
      <c r="X32" s="1060"/>
      <c r="Y32" s="1060"/>
      <c r="Z32" s="1060"/>
      <c r="AA32" s="1060"/>
      <c r="AB32" s="1061"/>
      <c r="AC32" s="1060"/>
      <c r="AD32" s="1060"/>
      <c r="AE32" s="1060"/>
      <c r="AF32" s="1062"/>
      <c r="AG32" s="1059"/>
      <c r="AH32" s="1060"/>
      <c r="AI32" s="1060"/>
      <c r="AJ32" s="1060"/>
      <c r="AK32" s="1060"/>
      <c r="AL32" s="1061"/>
      <c r="AM32" s="1060"/>
      <c r="AN32" s="1060"/>
      <c r="AO32" s="1060"/>
      <c r="AP32" s="1062"/>
      <c r="AQ32" s="1059"/>
      <c r="AR32" s="1060"/>
      <c r="AS32" s="1060"/>
      <c r="AT32" s="1060"/>
      <c r="AU32" s="1060"/>
      <c r="AV32" s="1061"/>
      <c r="AW32" s="1060"/>
      <c r="AX32" s="1060"/>
      <c r="AY32" s="1060"/>
      <c r="AZ32" s="1062"/>
      <c r="BA32" s="1061"/>
      <c r="BB32" s="1060"/>
      <c r="BC32" s="1060"/>
      <c r="BD32" s="1060"/>
      <c r="BE32" s="1062"/>
      <c r="BF32" s="1059"/>
      <c r="BG32" s="1060"/>
      <c r="BH32" s="1060"/>
      <c r="BI32" s="1060"/>
      <c r="BJ32" s="1062"/>
      <c r="BK32" s="140"/>
      <c r="BL32" s="140"/>
      <c r="BM32" s="138"/>
      <c r="BP32" s="104"/>
    </row>
    <row r="33" spans="1:68" s="114" customFormat="1" ht="15" customHeight="1">
      <c r="A33" s="132" t="s">
        <v>526</v>
      </c>
      <c r="B33" s="106" t="s">
        <v>347</v>
      </c>
      <c r="C33" s="133"/>
      <c r="D33" s="134"/>
      <c r="E33" s="134"/>
      <c r="F33" s="134"/>
      <c r="G33" s="134"/>
      <c r="H33" s="135"/>
      <c r="I33" s="134"/>
      <c r="J33" s="134"/>
      <c r="K33" s="134"/>
      <c r="L33" s="136"/>
      <c r="M33" s="134"/>
      <c r="N33" s="134"/>
      <c r="O33" s="134"/>
      <c r="P33" s="134"/>
      <c r="Q33" s="134"/>
      <c r="R33" s="135"/>
      <c r="S33" s="134"/>
      <c r="T33" s="134"/>
      <c r="U33" s="134"/>
      <c r="V33" s="136"/>
      <c r="W33" s="134"/>
      <c r="X33" s="134"/>
      <c r="Y33" s="134"/>
      <c r="Z33" s="134"/>
      <c r="AA33" s="134"/>
      <c r="AB33" s="135"/>
      <c r="AC33" s="134"/>
      <c r="AD33" s="134"/>
      <c r="AE33" s="134"/>
      <c r="AF33" s="136"/>
      <c r="AG33" s="134"/>
      <c r="AH33" s="134"/>
      <c r="AI33" s="134"/>
      <c r="AJ33" s="134"/>
      <c r="AK33" s="134"/>
      <c r="AL33" s="135"/>
      <c r="AM33" s="134"/>
      <c r="AN33" s="134"/>
      <c r="AO33" s="134"/>
      <c r="AP33" s="136"/>
      <c r="AQ33" s="134"/>
      <c r="AR33" s="134"/>
      <c r="AS33" s="134"/>
      <c r="AT33" s="134"/>
      <c r="AU33" s="134"/>
      <c r="AV33" s="135"/>
      <c r="AW33" s="134"/>
      <c r="AX33" s="134"/>
      <c r="AY33" s="134"/>
      <c r="AZ33" s="136"/>
      <c r="BA33" s="135"/>
      <c r="BB33" s="134"/>
      <c r="BC33" s="134"/>
      <c r="BD33" s="134"/>
      <c r="BE33" s="136"/>
      <c r="BF33" s="134"/>
      <c r="BG33" s="134"/>
      <c r="BH33" s="134"/>
      <c r="BI33" s="134"/>
      <c r="BJ33" s="112"/>
      <c r="BK33" s="112"/>
      <c r="BL33" s="112"/>
      <c r="BM33" s="113"/>
      <c r="BP33" s="104"/>
    </row>
    <row r="34" spans="1:68" s="114" customFormat="1" ht="15" customHeight="1">
      <c r="A34" s="115"/>
      <c r="B34" s="116" t="s">
        <v>348</v>
      </c>
      <c r="C34" s="117"/>
      <c r="D34" s="118"/>
      <c r="E34" s="118"/>
      <c r="F34" s="118"/>
      <c r="G34" s="118"/>
      <c r="H34" s="119"/>
      <c r="I34" s="118"/>
      <c r="J34" s="118"/>
      <c r="K34" s="118"/>
      <c r="L34" s="120"/>
      <c r="M34" s="118"/>
      <c r="N34" s="118"/>
      <c r="O34" s="118"/>
      <c r="P34" s="118"/>
      <c r="Q34" s="118"/>
      <c r="R34" s="119"/>
      <c r="S34" s="118"/>
      <c r="T34" s="118"/>
      <c r="U34" s="118"/>
      <c r="V34" s="120"/>
      <c r="W34" s="118"/>
      <c r="X34" s="118"/>
      <c r="Y34" s="118"/>
      <c r="Z34" s="118"/>
      <c r="AA34" s="118"/>
      <c r="AB34" s="119"/>
      <c r="AC34" s="118"/>
      <c r="AD34" s="118"/>
      <c r="AE34" s="118"/>
      <c r="AF34" s="120"/>
      <c r="AG34" s="118"/>
      <c r="AH34" s="118"/>
      <c r="AI34" s="118"/>
      <c r="AJ34" s="118"/>
      <c r="AK34" s="118"/>
      <c r="AL34" s="119"/>
      <c r="AM34" s="118"/>
      <c r="AN34" s="118"/>
      <c r="AO34" s="118"/>
      <c r="AP34" s="120"/>
      <c r="AQ34" s="118"/>
      <c r="AR34" s="118"/>
      <c r="AS34" s="118"/>
      <c r="AT34" s="118"/>
      <c r="AU34" s="118"/>
      <c r="AV34" s="119"/>
      <c r="AW34" s="118"/>
      <c r="AX34" s="118"/>
      <c r="AY34" s="118"/>
      <c r="AZ34" s="120"/>
      <c r="BA34" s="119"/>
      <c r="BB34" s="118"/>
      <c r="BC34" s="118"/>
      <c r="BD34" s="118"/>
      <c r="BE34" s="120"/>
      <c r="BF34" s="118"/>
      <c r="BG34" s="118"/>
      <c r="BH34" s="118"/>
      <c r="BI34" s="118"/>
      <c r="BJ34" s="121"/>
      <c r="BK34" s="121"/>
      <c r="BL34" s="121"/>
      <c r="BM34" s="122"/>
      <c r="BP34" s="104"/>
    </row>
    <row r="35" spans="1:68" s="114" customFormat="1" ht="15" customHeight="1">
      <c r="A35" s="115"/>
      <c r="B35" s="123" t="s">
        <v>349</v>
      </c>
      <c r="C35" s="1042"/>
      <c r="D35" s="1040"/>
      <c r="E35" s="1040"/>
      <c r="F35" s="1040"/>
      <c r="G35" s="1040"/>
      <c r="H35" s="1039"/>
      <c r="I35" s="1040"/>
      <c r="J35" s="1040"/>
      <c r="K35" s="1040"/>
      <c r="L35" s="1041"/>
      <c r="M35" s="1047"/>
      <c r="N35" s="1040"/>
      <c r="O35" s="1040"/>
      <c r="P35" s="1040"/>
      <c r="Q35" s="1040"/>
      <c r="R35" s="1039"/>
      <c r="S35" s="1040"/>
      <c r="T35" s="1040"/>
      <c r="U35" s="1040"/>
      <c r="V35" s="1041"/>
      <c r="W35" s="1047"/>
      <c r="X35" s="1040"/>
      <c r="Y35" s="1040"/>
      <c r="Z35" s="1040"/>
      <c r="AA35" s="1040"/>
      <c r="AB35" s="1039"/>
      <c r="AC35" s="1040"/>
      <c r="AD35" s="1040"/>
      <c r="AE35" s="1040"/>
      <c r="AF35" s="1041"/>
      <c r="AG35" s="1047"/>
      <c r="AH35" s="1040"/>
      <c r="AI35" s="1040"/>
      <c r="AJ35" s="1040"/>
      <c r="AK35" s="1040"/>
      <c r="AL35" s="1039"/>
      <c r="AM35" s="1040"/>
      <c r="AN35" s="1040"/>
      <c r="AO35" s="1040"/>
      <c r="AP35" s="1041"/>
      <c r="AQ35" s="1047"/>
      <c r="AR35" s="1040"/>
      <c r="AS35" s="1040"/>
      <c r="AT35" s="1040"/>
      <c r="AU35" s="1040"/>
      <c r="AV35" s="1039"/>
      <c r="AW35" s="1040"/>
      <c r="AX35" s="1040"/>
      <c r="AY35" s="1040"/>
      <c r="AZ35" s="1041"/>
      <c r="BA35" s="1039"/>
      <c r="BB35" s="1040"/>
      <c r="BC35" s="1040"/>
      <c r="BD35" s="1040"/>
      <c r="BE35" s="1041"/>
      <c r="BF35" s="1047"/>
      <c r="BG35" s="1040"/>
      <c r="BH35" s="1040"/>
      <c r="BI35" s="1040"/>
      <c r="BJ35" s="1041"/>
      <c r="BK35" s="124"/>
      <c r="BL35" s="124"/>
      <c r="BM35" s="125"/>
      <c r="BP35" s="104"/>
    </row>
    <row r="36" spans="1:68" s="114" customFormat="1" ht="15" customHeight="1">
      <c r="A36" s="115"/>
      <c r="B36" s="123" t="s">
        <v>350</v>
      </c>
      <c r="C36" s="1042"/>
      <c r="D36" s="1040"/>
      <c r="E36" s="1040"/>
      <c r="F36" s="1040"/>
      <c r="G36" s="1040"/>
      <c r="H36" s="1039"/>
      <c r="I36" s="1040"/>
      <c r="J36" s="1040"/>
      <c r="K36" s="1040"/>
      <c r="L36" s="1041"/>
      <c r="M36" s="1047"/>
      <c r="N36" s="1040"/>
      <c r="O36" s="1040"/>
      <c r="P36" s="1040"/>
      <c r="Q36" s="1040"/>
      <c r="R36" s="1039"/>
      <c r="S36" s="1040"/>
      <c r="T36" s="1040"/>
      <c r="U36" s="1040"/>
      <c r="V36" s="1041"/>
      <c r="W36" s="1047"/>
      <c r="X36" s="1040"/>
      <c r="Y36" s="1040"/>
      <c r="Z36" s="1040"/>
      <c r="AA36" s="1040"/>
      <c r="AB36" s="1039"/>
      <c r="AC36" s="1040"/>
      <c r="AD36" s="1040"/>
      <c r="AE36" s="1040"/>
      <c r="AF36" s="1041"/>
      <c r="AG36" s="1047"/>
      <c r="AH36" s="1040"/>
      <c r="AI36" s="1040"/>
      <c r="AJ36" s="1040"/>
      <c r="AK36" s="1040"/>
      <c r="AL36" s="1039"/>
      <c r="AM36" s="1040"/>
      <c r="AN36" s="1040"/>
      <c r="AO36" s="1040"/>
      <c r="AP36" s="1041"/>
      <c r="AQ36" s="1047"/>
      <c r="AR36" s="1040"/>
      <c r="AS36" s="1040"/>
      <c r="AT36" s="1040"/>
      <c r="AU36" s="1040"/>
      <c r="AV36" s="1039"/>
      <c r="AW36" s="1040"/>
      <c r="AX36" s="1040"/>
      <c r="AY36" s="1040"/>
      <c r="AZ36" s="1041"/>
      <c r="BA36" s="1039"/>
      <c r="BB36" s="1040"/>
      <c r="BC36" s="1040"/>
      <c r="BD36" s="1040"/>
      <c r="BE36" s="1041"/>
      <c r="BF36" s="1047"/>
      <c r="BG36" s="1040"/>
      <c r="BH36" s="1040"/>
      <c r="BI36" s="1040"/>
      <c r="BJ36" s="1041"/>
      <c r="BK36" s="124"/>
      <c r="BL36" s="124"/>
      <c r="BM36" s="125"/>
      <c r="BP36" s="104"/>
    </row>
    <row r="37" spans="1:68" s="114" customFormat="1" ht="15" customHeight="1">
      <c r="A37" s="115"/>
      <c r="B37" s="123" t="s">
        <v>351</v>
      </c>
      <c r="C37" s="1042"/>
      <c r="D37" s="1040"/>
      <c r="E37" s="1040"/>
      <c r="F37" s="1040"/>
      <c r="G37" s="1040"/>
      <c r="H37" s="1039"/>
      <c r="I37" s="1040"/>
      <c r="J37" s="1040"/>
      <c r="K37" s="1040"/>
      <c r="L37" s="1041"/>
      <c r="M37" s="1047"/>
      <c r="N37" s="1040"/>
      <c r="O37" s="1040"/>
      <c r="P37" s="1040"/>
      <c r="Q37" s="1040"/>
      <c r="R37" s="1039"/>
      <c r="S37" s="1040"/>
      <c r="T37" s="1040"/>
      <c r="U37" s="1040"/>
      <c r="V37" s="1041"/>
      <c r="W37" s="1047"/>
      <c r="X37" s="1040"/>
      <c r="Y37" s="1040"/>
      <c r="Z37" s="1040"/>
      <c r="AA37" s="1040"/>
      <c r="AB37" s="1039"/>
      <c r="AC37" s="1040"/>
      <c r="AD37" s="1040"/>
      <c r="AE37" s="1040"/>
      <c r="AF37" s="1041"/>
      <c r="AG37" s="1047"/>
      <c r="AH37" s="1040"/>
      <c r="AI37" s="1040"/>
      <c r="AJ37" s="1040"/>
      <c r="AK37" s="1040"/>
      <c r="AL37" s="1039"/>
      <c r="AM37" s="1040"/>
      <c r="AN37" s="1040"/>
      <c r="AO37" s="1040"/>
      <c r="AP37" s="1041"/>
      <c r="AQ37" s="1047"/>
      <c r="AR37" s="1040"/>
      <c r="AS37" s="1040"/>
      <c r="AT37" s="1040"/>
      <c r="AU37" s="1040"/>
      <c r="AV37" s="1039"/>
      <c r="AW37" s="1040"/>
      <c r="AX37" s="1040"/>
      <c r="AY37" s="1040"/>
      <c r="AZ37" s="1041"/>
      <c r="BA37" s="1039"/>
      <c r="BB37" s="1040"/>
      <c r="BC37" s="1040"/>
      <c r="BD37" s="1040"/>
      <c r="BE37" s="1041"/>
      <c r="BF37" s="1047"/>
      <c r="BG37" s="1040"/>
      <c r="BH37" s="1040"/>
      <c r="BI37" s="1040"/>
      <c r="BJ37" s="1041"/>
      <c r="BK37" s="124"/>
      <c r="BL37" s="124"/>
      <c r="BM37" s="125"/>
      <c r="BP37" s="104"/>
    </row>
    <row r="38" spans="1:68" s="114" customFormat="1" ht="15" customHeight="1">
      <c r="A38" s="115"/>
      <c r="B38" s="126" t="s">
        <v>352</v>
      </c>
      <c r="C38" s="1068"/>
      <c r="D38" s="1065"/>
      <c r="E38" s="1065"/>
      <c r="F38" s="1065"/>
      <c r="G38" s="1065"/>
      <c r="H38" s="1064"/>
      <c r="I38" s="1065"/>
      <c r="J38" s="1065"/>
      <c r="K38" s="1065"/>
      <c r="L38" s="1066"/>
      <c r="M38" s="1067"/>
      <c r="N38" s="1065"/>
      <c r="O38" s="1065"/>
      <c r="P38" s="1065"/>
      <c r="Q38" s="1065"/>
      <c r="R38" s="1064"/>
      <c r="S38" s="1065"/>
      <c r="T38" s="1065"/>
      <c r="U38" s="1065"/>
      <c r="V38" s="1066"/>
      <c r="W38" s="1067"/>
      <c r="X38" s="1065"/>
      <c r="Y38" s="1065"/>
      <c r="Z38" s="1065"/>
      <c r="AA38" s="1065"/>
      <c r="AB38" s="1064"/>
      <c r="AC38" s="1065"/>
      <c r="AD38" s="1065"/>
      <c r="AE38" s="1065"/>
      <c r="AF38" s="1066"/>
      <c r="AG38" s="1067"/>
      <c r="AH38" s="1065"/>
      <c r="AI38" s="1065"/>
      <c r="AJ38" s="1065"/>
      <c r="AK38" s="1065"/>
      <c r="AL38" s="1064"/>
      <c r="AM38" s="1065"/>
      <c r="AN38" s="1065"/>
      <c r="AO38" s="1065"/>
      <c r="AP38" s="1066"/>
      <c r="AQ38" s="1067"/>
      <c r="AR38" s="1065"/>
      <c r="AS38" s="1065"/>
      <c r="AT38" s="1065"/>
      <c r="AU38" s="1065"/>
      <c r="AV38" s="1064"/>
      <c r="AW38" s="1065"/>
      <c r="AX38" s="1065"/>
      <c r="AY38" s="1065"/>
      <c r="AZ38" s="1066"/>
      <c r="BA38" s="1064"/>
      <c r="BB38" s="1065"/>
      <c r="BC38" s="1065"/>
      <c r="BD38" s="1065"/>
      <c r="BE38" s="1066"/>
      <c r="BF38" s="1067"/>
      <c r="BG38" s="1065"/>
      <c r="BH38" s="1065"/>
      <c r="BI38" s="1065"/>
      <c r="BJ38" s="1066"/>
      <c r="BK38" s="127"/>
      <c r="BL38" s="127"/>
      <c r="BM38" s="128"/>
      <c r="BP38" s="104"/>
    </row>
    <row r="39" spans="1:68" s="114" customFormat="1" ht="15" customHeight="1">
      <c r="A39" s="138"/>
      <c r="B39" s="116" t="s">
        <v>353</v>
      </c>
      <c r="C39" s="1069"/>
      <c r="D39" s="1070"/>
      <c r="E39" s="1070"/>
      <c r="F39" s="1070"/>
      <c r="G39" s="1070"/>
      <c r="H39" s="1071"/>
      <c r="I39" s="1070"/>
      <c r="J39" s="1070"/>
      <c r="K39" s="1070"/>
      <c r="L39" s="1072"/>
      <c r="M39" s="1073"/>
      <c r="N39" s="1070"/>
      <c r="O39" s="1070"/>
      <c r="P39" s="1070"/>
      <c r="Q39" s="1070"/>
      <c r="R39" s="1071"/>
      <c r="S39" s="1070"/>
      <c r="T39" s="1070"/>
      <c r="U39" s="1070"/>
      <c r="V39" s="1072"/>
      <c r="W39" s="1073"/>
      <c r="X39" s="1070"/>
      <c r="Y39" s="1070"/>
      <c r="Z39" s="1070"/>
      <c r="AA39" s="1070"/>
      <c r="AB39" s="1071"/>
      <c r="AC39" s="1070"/>
      <c r="AD39" s="1070"/>
      <c r="AE39" s="1070"/>
      <c r="AF39" s="1072"/>
      <c r="AG39" s="1073"/>
      <c r="AH39" s="1070"/>
      <c r="AI39" s="1070"/>
      <c r="AJ39" s="1070"/>
      <c r="AK39" s="1070"/>
      <c r="AL39" s="1071"/>
      <c r="AM39" s="1070"/>
      <c r="AN39" s="1070"/>
      <c r="AO39" s="1070"/>
      <c r="AP39" s="1072"/>
      <c r="AQ39" s="1073"/>
      <c r="AR39" s="1070"/>
      <c r="AS39" s="1070"/>
      <c r="AT39" s="1070"/>
      <c r="AU39" s="1070"/>
      <c r="AV39" s="1071"/>
      <c r="AW39" s="1070"/>
      <c r="AX39" s="1070"/>
      <c r="AY39" s="1070"/>
      <c r="AZ39" s="1072"/>
      <c r="BA39" s="1071"/>
      <c r="BB39" s="1070"/>
      <c r="BC39" s="1070"/>
      <c r="BD39" s="1070"/>
      <c r="BE39" s="1072"/>
      <c r="BF39" s="1073"/>
      <c r="BG39" s="1070"/>
      <c r="BH39" s="1070"/>
      <c r="BI39" s="1070"/>
      <c r="BJ39" s="1072"/>
      <c r="BK39" s="130"/>
      <c r="BL39" s="130"/>
      <c r="BM39" s="131"/>
      <c r="BP39" s="104"/>
    </row>
    <row r="40" spans="1:68" s="114" customFormat="1" ht="15" customHeight="1">
      <c r="A40" s="132" t="s">
        <v>527</v>
      </c>
      <c r="B40" s="106" t="s">
        <v>347</v>
      </c>
      <c r="C40" s="133"/>
      <c r="D40" s="134"/>
      <c r="E40" s="134"/>
      <c r="F40" s="134"/>
      <c r="G40" s="134"/>
      <c r="H40" s="135"/>
      <c r="I40" s="134"/>
      <c r="J40" s="134"/>
      <c r="K40" s="134"/>
      <c r="L40" s="136"/>
      <c r="M40" s="134"/>
      <c r="N40" s="134"/>
      <c r="O40" s="134"/>
      <c r="P40" s="134"/>
      <c r="Q40" s="134"/>
      <c r="R40" s="135"/>
      <c r="S40" s="134"/>
      <c r="T40" s="134"/>
      <c r="U40" s="134"/>
      <c r="V40" s="136"/>
      <c r="W40" s="134"/>
      <c r="X40" s="134"/>
      <c r="Y40" s="134"/>
      <c r="Z40" s="134"/>
      <c r="AA40" s="134"/>
      <c r="AB40" s="135"/>
      <c r="AC40" s="134"/>
      <c r="AD40" s="134"/>
      <c r="AE40" s="134"/>
      <c r="AF40" s="136"/>
      <c r="AG40" s="134"/>
      <c r="AH40" s="134"/>
      <c r="AI40" s="134"/>
      <c r="AJ40" s="134"/>
      <c r="AK40" s="134"/>
      <c r="AL40" s="135"/>
      <c r="AM40" s="134"/>
      <c r="AN40" s="134"/>
      <c r="AO40" s="134"/>
      <c r="AP40" s="136"/>
      <c r="AQ40" s="134"/>
      <c r="AR40" s="134"/>
      <c r="AS40" s="134"/>
      <c r="AT40" s="134"/>
      <c r="AU40" s="134"/>
      <c r="AV40" s="135"/>
      <c r="AW40" s="134"/>
      <c r="AX40" s="134"/>
      <c r="AY40" s="134"/>
      <c r="AZ40" s="136"/>
      <c r="BA40" s="135"/>
      <c r="BB40" s="134"/>
      <c r="BC40" s="134"/>
      <c r="BD40" s="134"/>
      <c r="BE40" s="136"/>
      <c r="BF40" s="134"/>
      <c r="BG40" s="134"/>
      <c r="BH40" s="134"/>
      <c r="BI40" s="134"/>
      <c r="BJ40" s="112"/>
      <c r="BK40" s="112"/>
      <c r="BL40" s="112"/>
      <c r="BM40" s="113"/>
      <c r="BP40" s="104"/>
    </row>
    <row r="41" spans="1:68" s="114" customFormat="1" ht="15" customHeight="1">
      <c r="A41" s="115"/>
      <c r="B41" s="116" t="s">
        <v>348</v>
      </c>
      <c r="C41" s="117"/>
      <c r="D41" s="118"/>
      <c r="E41" s="118"/>
      <c r="F41" s="118"/>
      <c r="G41" s="118"/>
      <c r="H41" s="119"/>
      <c r="I41" s="118"/>
      <c r="J41" s="118"/>
      <c r="K41" s="118"/>
      <c r="L41" s="120"/>
      <c r="M41" s="118"/>
      <c r="N41" s="118"/>
      <c r="O41" s="118"/>
      <c r="P41" s="118"/>
      <c r="Q41" s="118"/>
      <c r="R41" s="119"/>
      <c r="S41" s="118"/>
      <c r="T41" s="118"/>
      <c r="U41" s="118"/>
      <c r="V41" s="120"/>
      <c r="W41" s="118"/>
      <c r="X41" s="118"/>
      <c r="Y41" s="118"/>
      <c r="Z41" s="118"/>
      <c r="AA41" s="118"/>
      <c r="AB41" s="119"/>
      <c r="AC41" s="118"/>
      <c r="AD41" s="118"/>
      <c r="AE41" s="118"/>
      <c r="AF41" s="120"/>
      <c r="AG41" s="118"/>
      <c r="AH41" s="118"/>
      <c r="AI41" s="118"/>
      <c r="AJ41" s="118"/>
      <c r="AK41" s="118"/>
      <c r="AL41" s="119"/>
      <c r="AM41" s="118"/>
      <c r="AN41" s="118"/>
      <c r="AO41" s="118"/>
      <c r="AP41" s="120"/>
      <c r="AQ41" s="118"/>
      <c r="AR41" s="118"/>
      <c r="AS41" s="118"/>
      <c r="AT41" s="118"/>
      <c r="AU41" s="118"/>
      <c r="AV41" s="119"/>
      <c r="AW41" s="118"/>
      <c r="AX41" s="118"/>
      <c r="AY41" s="118"/>
      <c r="AZ41" s="120"/>
      <c r="BA41" s="119"/>
      <c r="BB41" s="118"/>
      <c r="BC41" s="118"/>
      <c r="BD41" s="118"/>
      <c r="BE41" s="120"/>
      <c r="BF41" s="118"/>
      <c r="BG41" s="118"/>
      <c r="BH41" s="118"/>
      <c r="BI41" s="118"/>
      <c r="BJ41" s="121"/>
      <c r="BK41" s="121"/>
      <c r="BL41" s="121"/>
      <c r="BM41" s="122"/>
      <c r="BP41" s="104"/>
    </row>
    <row r="42" spans="1:68" s="114" customFormat="1" ht="15" customHeight="1">
      <c r="A42" s="115"/>
      <c r="B42" s="123" t="s">
        <v>349</v>
      </c>
      <c r="C42" s="1042"/>
      <c r="D42" s="1040"/>
      <c r="E42" s="1040"/>
      <c r="F42" s="1040"/>
      <c r="G42" s="1040"/>
      <c r="H42" s="1039"/>
      <c r="I42" s="1040"/>
      <c r="J42" s="1040"/>
      <c r="K42" s="1040"/>
      <c r="L42" s="1041"/>
      <c r="M42" s="1047"/>
      <c r="N42" s="1040"/>
      <c r="O42" s="1040"/>
      <c r="P42" s="1040"/>
      <c r="Q42" s="1040"/>
      <c r="R42" s="1039"/>
      <c r="S42" s="1040"/>
      <c r="T42" s="1040"/>
      <c r="U42" s="1040"/>
      <c r="V42" s="1041"/>
      <c r="W42" s="1047"/>
      <c r="X42" s="1040"/>
      <c r="Y42" s="1040"/>
      <c r="Z42" s="1040"/>
      <c r="AA42" s="1040"/>
      <c r="AB42" s="1039"/>
      <c r="AC42" s="1040"/>
      <c r="AD42" s="1040"/>
      <c r="AE42" s="1040"/>
      <c r="AF42" s="1041"/>
      <c r="AG42" s="1047"/>
      <c r="AH42" s="1040"/>
      <c r="AI42" s="1040"/>
      <c r="AJ42" s="1040"/>
      <c r="AK42" s="1040"/>
      <c r="AL42" s="1039"/>
      <c r="AM42" s="1040"/>
      <c r="AN42" s="1040"/>
      <c r="AO42" s="1040"/>
      <c r="AP42" s="1041"/>
      <c r="AQ42" s="1047"/>
      <c r="AR42" s="1040"/>
      <c r="AS42" s="1040"/>
      <c r="AT42" s="1040"/>
      <c r="AU42" s="1040"/>
      <c r="AV42" s="1039"/>
      <c r="AW42" s="1040"/>
      <c r="AX42" s="1040"/>
      <c r="AY42" s="1040"/>
      <c r="AZ42" s="1041"/>
      <c r="BA42" s="1039"/>
      <c r="BB42" s="1040"/>
      <c r="BC42" s="1040"/>
      <c r="BD42" s="1040"/>
      <c r="BE42" s="1041"/>
      <c r="BF42" s="1047"/>
      <c r="BG42" s="1040"/>
      <c r="BH42" s="1040"/>
      <c r="BI42" s="1040"/>
      <c r="BJ42" s="1041"/>
      <c r="BK42" s="124"/>
      <c r="BL42" s="124"/>
      <c r="BM42" s="125"/>
      <c r="BP42" s="104"/>
    </row>
    <row r="43" spans="1:68" s="114" customFormat="1" ht="15" customHeight="1">
      <c r="A43" s="115"/>
      <c r="B43" s="123" t="s">
        <v>350</v>
      </c>
      <c r="C43" s="1042"/>
      <c r="D43" s="1040"/>
      <c r="E43" s="1040"/>
      <c r="F43" s="1040"/>
      <c r="G43" s="1040"/>
      <c r="H43" s="1039"/>
      <c r="I43" s="1040"/>
      <c r="J43" s="1040"/>
      <c r="K43" s="1040"/>
      <c r="L43" s="1041"/>
      <c r="M43" s="1047"/>
      <c r="N43" s="1040"/>
      <c r="O43" s="1040"/>
      <c r="P43" s="1040"/>
      <c r="Q43" s="1040"/>
      <c r="R43" s="1039"/>
      <c r="S43" s="1040"/>
      <c r="T43" s="1040"/>
      <c r="U43" s="1040"/>
      <c r="V43" s="1041"/>
      <c r="W43" s="1047"/>
      <c r="X43" s="1040"/>
      <c r="Y43" s="1040"/>
      <c r="Z43" s="1040"/>
      <c r="AA43" s="1040"/>
      <c r="AB43" s="1039"/>
      <c r="AC43" s="1040"/>
      <c r="AD43" s="1040"/>
      <c r="AE43" s="1040"/>
      <c r="AF43" s="1041"/>
      <c r="AG43" s="1047"/>
      <c r="AH43" s="1040"/>
      <c r="AI43" s="1040"/>
      <c r="AJ43" s="1040"/>
      <c r="AK43" s="1040"/>
      <c r="AL43" s="1039"/>
      <c r="AM43" s="1040"/>
      <c r="AN43" s="1040"/>
      <c r="AO43" s="1040"/>
      <c r="AP43" s="1041"/>
      <c r="AQ43" s="1047"/>
      <c r="AR43" s="1040"/>
      <c r="AS43" s="1040"/>
      <c r="AT43" s="1040"/>
      <c r="AU43" s="1040"/>
      <c r="AV43" s="1039"/>
      <c r="AW43" s="1040"/>
      <c r="AX43" s="1040"/>
      <c r="AY43" s="1040"/>
      <c r="AZ43" s="1041"/>
      <c r="BA43" s="1039"/>
      <c r="BB43" s="1040"/>
      <c r="BC43" s="1040"/>
      <c r="BD43" s="1040"/>
      <c r="BE43" s="1041"/>
      <c r="BF43" s="1047"/>
      <c r="BG43" s="1040"/>
      <c r="BH43" s="1040"/>
      <c r="BI43" s="1040"/>
      <c r="BJ43" s="1041"/>
      <c r="BK43" s="124"/>
      <c r="BL43" s="124"/>
      <c r="BM43" s="125"/>
      <c r="BP43" s="104"/>
    </row>
    <row r="44" spans="1:68" s="114" customFormat="1" ht="15" customHeight="1">
      <c r="A44" s="115"/>
      <c r="B44" s="123" t="s">
        <v>351</v>
      </c>
      <c r="C44" s="1042"/>
      <c r="D44" s="1040"/>
      <c r="E44" s="1040"/>
      <c r="F44" s="1040"/>
      <c r="G44" s="1040"/>
      <c r="H44" s="1039"/>
      <c r="I44" s="1040"/>
      <c r="J44" s="1040"/>
      <c r="K44" s="1040"/>
      <c r="L44" s="1041"/>
      <c r="M44" s="1047"/>
      <c r="N44" s="1040"/>
      <c r="O44" s="1040"/>
      <c r="P44" s="1040"/>
      <c r="Q44" s="1040"/>
      <c r="R44" s="1039"/>
      <c r="S44" s="1040"/>
      <c r="T44" s="1040"/>
      <c r="U44" s="1040"/>
      <c r="V44" s="1041"/>
      <c r="W44" s="1047"/>
      <c r="X44" s="1040"/>
      <c r="Y44" s="1040"/>
      <c r="Z44" s="1040"/>
      <c r="AA44" s="1040"/>
      <c r="AB44" s="1039"/>
      <c r="AC44" s="1040"/>
      <c r="AD44" s="1040"/>
      <c r="AE44" s="1040"/>
      <c r="AF44" s="1041"/>
      <c r="AG44" s="1047"/>
      <c r="AH44" s="1040"/>
      <c r="AI44" s="1040"/>
      <c r="AJ44" s="1040"/>
      <c r="AK44" s="1040"/>
      <c r="AL44" s="1039"/>
      <c r="AM44" s="1040"/>
      <c r="AN44" s="1040"/>
      <c r="AO44" s="1040"/>
      <c r="AP44" s="1041"/>
      <c r="AQ44" s="1047"/>
      <c r="AR44" s="1040"/>
      <c r="AS44" s="1040"/>
      <c r="AT44" s="1040"/>
      <c r="AU44" s="1040"/>
      <c r="AV44" s="1039"/>
      <c r="AW44" s="1040"/>
      <c r="AX44" s="1040"/>
      <c r="AY44" s="1040"/>
      <c r="AZ44" s="1041"/>
      <c r="BA44" s="1039"/>
      <c r="BB44" s="1040"/>
      <c r="BC44" s="1040"/>
      <c r="BD44" s="1040"/>
      <c r="BE44" s="1041"/>
      <c r="BF44" s="1047"/>
      <c r="BG44" s="1040"/>
      <c r="BH44" s="1040"/>
      <c r="BI44" s="1040"/>
      <c r="BJ44" s="1041"/>
      <c r="BK44" s="124"/>
      <c r="BL44" s="124"/>
      <c r="BM44" s="125"/>
      <c r="BP44" s="104"/>
    </row>
    <row r="45" spans="1:68" s="114" customFormat="1" ht="15" customHeight="1">
      <c r="A45" s="115"/>
      <c r="B45" s="126" t="s">
        <v>352</v>
      </c>
      <c r="C45" s="1048"/>
      <c r="D45" s="1049"/>
      <c r="E45" s="1049"/>
      <c r="F45" s="1049"/>
      <c r="G45" s="1049"/>
      <c r="H45" s="1052"/>
      <c r="I45" s="1049"/>
      <c r="J45" s="1049"/>
      <c r="K45" s="1049"/>
      <c r="L45" s="1053"/>
      <c r="M45" s="1051"/>
      <c r="N45" s="1049"/>
      <c r="O45" s="1049"/>
      <c r="P45" s="1049"/>
      <c r="Q45" s="1049"/>
      <c r="R45" s="1052"/>
      <c r="S45" s="1049"/>
      <c r="T45" s="1049"/>
      <c r="U45" s="1049"/>
      <c r="V45" s="1053"/>
      <c r="W45" s="1051"/>
      <c r="X45" s="1049"/>
      <c r="Y45" s="1049"/>
      <c r="Z45" s="1049"/>
      <c r="AA45" s="1049"/>
      <c r="AB45" s="1052"/>
      <c r="AC45" s="1049"/>
      <c r="AD45" s="1049"/>
      <c r="AE45" s="1049"/>
      <c r="AF45" s="1053"/>
      <c r="AG45" s="1051"/>
      <c r="AH45" s="1049"/>
      <c r="AI45" s="1049"/>
      <c r="AJ45" s="1049"/>
      <c r="AK45" s="1049"/>
      <c r="AL45" s="1052"/>
      <c r="AM45" s="1049"/>
      <c r="AN45" s="1049"/>
      <c r="AO45" s="1049"/>
      <c r="AP45" s="1053"/>
      <c r="AQ45" s="1051"/>
      <c r="AR45" s="1049"/>
      <c r="AS45" s="1049"/>
      <c r="AT45" s="1049"/>
      <c r="AU45" s="1049"/>
      <c r="AV45" s="1052"/>
      <c r="AW45" s="1049"/>
      <c r="AX45" s="1049"/>
      <c r="AY45" s="1049"/>
      <c r="AZ45" s="1053"/>
      <c r="BA45" s="1052"/>
      <c r="BB45" s="1049"/>
      <c r="BC45" s="1049"/>
      <c r="BD45" s="1049"/>
      <c r="BE45" s="1053"/>
      <c r="BF45" s="1051"/>
      <c r="BG45" s="1049"/>
      <c r="BH45" s="1049"/>
      <c r="BI45" s="1049"/>
      <c r="BJ45" s="1053"/>
      <c r="BK45" s="127"/>
      <c r="BL45" s="127"/>
      <c r="BM45" s="128"/>
      <c r="BP45" s="104"/>
    </row>
    <row r="46" spans="1:68" s="114" customFormat="1" ht="15" customHeight="1">
      <c r="A46" s="138"/>
      <c r="B46" s="139" t="s">
        <v>353</v>
      </c>
      <c r="C46" s="146"/>
      <c r="D46" s="147"/>
      <c r="E46" s="147"/>
      <c r="F46" s="147"/>
      <c r="G46" s="147"/>
      <c r="H46" s="148"/>
      <c r="I46" s="147"/>
      <c r="J46" s="147"/>
      <c r="K46" s="147"/>
      <c r="L46" s="149"/>
      <c r="M46" s="147"/>
      <c r="N46" s="147"/>
      <c r="O46" s="147"/>
      <c r="P46" s="147"/>
      <c r="Q46" s="147"/>
      <c r="R46" s="148"/>
      <c r="S46" s="147"/>
      <c r="T46" s="147"/>
      <c r="U46" s="147"/>
      <c r="V46" s="149"/>
      <c r="W46" s="147"/>
      <c r="X46" s="147"/>
      <c r="Y46" s="147"/>
      <c r="Z46" s="147"/>
      <c r="AA46" s="147"/>
      <c r="AB46" s="148"/>
      <c r="AC46" s="147"/>
      <c r="AD46" s="147"/>
      <c r="AE46" s="147"/>
      <c r="AF46" s="149"/>
      <c r="AG46" s="147"/>
      <c r="AH46" s="147"/>
      <c r="AI46" s="147"/>
      <c r="AJ46" s="147"/>
      <c r="AK46" s="147"/>
      <c r="AL46" s="148"/>
      <c r="AM46" s="147"/>
      <c r="AN46" s="147"/>
      <c r="AO46" s="147"/>
      <c r="AP46" s="149"/>
      <c r="AQ46" s="147"/>
      <c r="AR46" s="147"/>
      <c r="AS46" s="147"/>
      <c r="AT46" s="147"/>
      <c r="AU46" s="147"/>
      <c r="AV46" s="148"/>
      <c r="AW46" s="147"/>
      <c r="AX46" s="147"/>
      <c r="AY46" s="147"/>
      <c r="AZ46" s="149"/>
      <c r="BA46" s="148"/>
      <c r="BB46" s="147"/>
      <c r="BC46" s="147"/>
      <c r="BD46" s="147"/>
      <c r="BE46" s="149"/>
      <c r="BF46" s="147"/>
      <c r="BG46" s="147"/>
      <c r="BH46" s="147"/>
      <c r="BI46" s="147"/>
      <c r="BJ46" s="140"/>
      <c r="BK46" s="140"/>
      <c r="BL46" s="140"/>
      <c r="BM46" s="138"/>
      <c r="BP46" s="104"/>
    </row>
    <row r="47" spans="1:68" s="114" customFormat="1" ht="15" customHeight="1">
      <c r="A47" s="132" t="s">
        <v>528</v>
      </c>
      <c r="B47" s="106" t="s">
        <v>347</v>
      </c>
      <c r="C47" s="133"/>
      <c r="D47" s="134"/>
      <c r="E47" s="134"/>
      <c r="F47" s="134"/>
      <c r="G47" s="134"/>
      <c r="H47" s="135"/>
      <c r="I47" s="134"/>
      <c r="J47" s="134"/>
      <c r="K47" s="134"/>
      <c r="L47" s="136"/>
      <c r="M47" s="134"/>
      <c r="N47" s="134"/>
      <c r="O47" s="134"/>
      <c r="P47" s="134"/>
      <c r="Q47" s="134"/>
      <c r="R47" s="135"/>
      <c r="S47" s="134"/>
      <c r="T47" s="134"/>
      <c r="U47" s="134"/>
      <c r="V47" s="136"/>
      <c r="W47" s="134"/>
      <c r="X47" s="134"/>
      <c r="Y47" s="134"/>
      <c r="Z47" s="134"/>
      <c r="AA47" s="134"/>
      <c r="AB47" s="135"/>
      <c r="AC47" s="134"/>
      <c r="AD47" s="134"/>
      <c r="AE47" s="134"/>
      <c r="AF47" s="136"/>
      <c r="AG47" s="134"/>
      <c r="AH47" s="134"/>
      <c r="AI47" s="134"/>
      <c r="AJ47" s="134"/>
      <c r="AK47" s="134"/>
      <c r="AL47" s="135"/>
      <c r="AM47" s="134"/>
      <c r="AN47" s="134"/>
      <c r="AO47" s="134"/>
      <c r="AP47" s="136"/>
      <c r="AQ47" s="134"/>
      <c r="AR47" s="134"/>
      <c r="AS47" s="134"/>
      <c r="AT47" s="134"/>
      <c r="AU47" s="134"/>
      <c r="AV47" s="135"/>
      <c r="AW47" s="134"/>
      <c r="AX47" s="134"/>
      <c r="AY47" s="134"/>
      <c r="AZ47" s="136"/>
      <c r="BA47" s="135"/>
      <c r="BB47" s="134"/>
      <c r="BC47" s="134"/>
      <c r="BD47" s="134"/>
      <c r="BE47" s="136"/>
      <c r="BF47" s="134"/>
      <c r="BG47" s="134"/>
      <c r="BH47" s="134"/>
      <c r="BI47" s="134"/>
      <c r="BJ47" s="112"/>
      <c r="BK47" s="112"/>
      <c r="BL47" s="112"/>
      <c r="BM47" s="113"/>
      <c r="BP47" s="104"/>
    </row>
    <row r="48" spans="1:68" s="114" customFormat="1" ht="15" customHeight="1">
      <c r="A48" s="115"/>
      <c r="B48" s="116" t="s">
        <v>348</v>
      </c>
      <c r="C48" s="117"/>
      <c r="D48" s="118"/>
      <c r="E48" s="118"/>
      <c r="F48" s="118"/>
      <c r="G48" s="118"/>
      <c r="H48" s="119"/>
      <c r="I48" s="118"/>
      <c r="J48" s="118"/>
      <c r="K48" s="118"/>
      <c r="L48" s="120"/>
      <c r="M48" s="118"/>
      <c r="N48" s="118"/>
      <c r="O48" s="118"/>
      <c r="P48" s="118"/>
      <c r="Q48" s="118"/>
      <c r="R48" s="119"/>
      <c r="S48" s="118"/>
      <c r="T48" s="118"/>
      <c r="U48" s="118"/>
      <c r="V48" s="120"/>
      <c r="W48" s="118"/>
      <c r="X48" s="118"/>
      <c r="Y48" s="118"/>
      <c r="Z48" s="118"/>
      <c r="AA48" s="118"/>
      <c r="AB48" s="119"/>
      <c r="AC48" s="118"/>
      <c r="AD48" s="118"/>
      <c r="AE48" s="118"/>
      <c r="AF48" s="120"/>
      <c r="AG48" s="118"/>
      <c r="AH48" s="118"/>
      <c r="AI48" s="118"/>
      <c r="AJ48" s="118"/>
      <c r="AK48" s="118"/>
      <c r="AL48" s="119"/>
      <c r="AM48" s="118"/>
      <c r="AN48" s="118"/>
      <c r="AO48" s="118"/>
      <c r="AP48" s="120"/>
      <c r="AQ48" s="118"/>
      <c r="AR48" s="118"/>
      <c r="AS48" s="118"/>
      <c r="AT48" s="118"/>
      <c r="AU48" s="118"/>
      <c r="AV48" s="119"/>
      <c r="AW48" s="118"/>
      <c r="AX48" s="118"/>
      <c r="AY48" s="118"/>
      <c r="AZ48" s="120"/>
      <c r="BA48" s="119"/>
      <c r="BB48" s="118"/>
      <c r="BC48" s="118"/>
      <c r="BD48" s="118"/>
      <c r="BE48" s="120"/>
      <c r="BF48" s="118"/>
      <c r="BG48" s="118"/>
      <c r="BH48" s="118"/>
      <c r="BI48" s="118"/>
      <c r="BJ48" s="121"/>
      <c r="BK48" s="121"/>
      <c r="BL48" s="121"/>
      <c r="BM48" s="122"/>
      <c r="BP48" s="104"/>
    </row>
    <row r="49" spans="1:68" s="114" customFormat="1" ht="15" customHeight="1">
      <c r="A49" s="115"/>
      <c r="B49" s="123" t="s">
        <v>349</v>
      </c>
      <c r="C49" s="1042"/>
      <c r="D49" s="1040"/>
      <c r="E49" s="1040"/>
      <c r="F49" s="1040"/>
      <c r="G49" s="1040"/>
      <c r="H49" s="1039"/>
      <c r="I49" s="1040"/>
      <c r="J49" s="1040"/>
      <c r="K49" s="1040"/>
      <c r="L49" s="1041"/>
      <c r="M49" s="1047"/>
      <c r="N49" s="1040"/>
      <c r="O49" s="1040"/>
      <c r="P49" s="1040"/>
      <c r="Q49" s="1040"/>
      <c r="R49" s="1039"/>
      <c r="S49" s="1040"/>
      <c r="T49" s="1040"/>
      <c r="U49" s="1040"/>
      <c r="V49" s="1041"/>
      <c r="W49" s="1047"/>
      <c r="X49" s="1040"/>
      <c r="Y49" s="1040"/>
      <c r="Z49" s="1040"/>
      <c r="AA49" s="1040"/>
      <c r="AB49" s="1039"/>
      <c r="AC49" s="1040"/>
      <c r="AD49" s="1040"/>
      <c r="AE49" s="1040"/>
      <c r="AF49" s="1041"/>
      <c r="AG49" s="1047"/>
      <c r="AH49" s="1040"/>
      <c r="AI49" s="1040"/>
      <c r="AJ49" s="1040"/>
      <c r="AK49" s="1040"/>
      <c r="AL49" s="1039"/>
      <c r="AM49" s="1040"/>
      <c r="AN49" s="1040"/>
      <c r="AO49" s="1040"/>
      <c r="AP49" s="1041"/>
      <c r="AQ49" s="1047"/>
      <c r="AR49" s="1040"/>
      <c r="AS49" s="1040"/>
      <c r="AT49" s="1040"/>
      <c r="AU49" s="1040"/>
      <c r="AV49" s="1039"/>
      <c r="AW49" s="1040"/>
      <c r="AX49" s="1040"/>
      <c r="AY49" s="1040"/>
      <c r="AZ49" s="1041"/>
      <c r="BA49" s="1039"/>
      <c r="BB49" s="1040"/>
      <c r="BC49" s="1040"/>
      <c r="BD49" s="1040"/>
      <c r="BE49" s="1041"/>
      <c r="BF49" s="1047"/>
      <c r="BG49" s="1040"/>
      <c r="BH49" s="1040"/>
      <c r="BI49" s="1040"/>
      <c r="BJ49" s="1041"/>
      <c r="BK49" s="124"/>
      <c r="BL49" s="124"/>
      <c r="BM49" s="125"/>
      <c r="BP49" s="104"/>
    </row>
    <row r="50" spans="1:68" s="114" customFormat="1" ht="15" customHeight="1">
      <c r="A50" s="115"/>
      <c r="B50" s="123" t="s">
        <v>350</v>
      </c>
      <c r="C50" s="1042"/>
      <c r="D50" s="1040"/>
      <c r="E50" s="1040"/>
      <c r="F50" s="1040"/>
      <c r="G50" s="1040"/>
      <c r="H50" s="1039"/>
      <c r="I50" s="1040"/>
      <c r="J50" s="1040"/>
      <c r="K50" s="1040"/>
      <c r="L50" s="1041"/>
      <c r="M50" s="1047"/>
      <c r="N50" s="1040"/>
      <c r="O50" s="1040"/>
      <c r="P50" s="1040"/>
      <c r="Q50" s="1040"/>
      <c r="R50" s="1039"/>
      <c r="S50" s="1040"/>
      <c r="T50" s="1040"/>
      <c r="U50" s="1040"/>
      <c r="V50" s="1041"/>
      <c r="W50" s="1047"/>
      <c r="X50" s="1040"/>
      <c r="Y50" s="1040"/>
      <c r="Z50" s="1040"/>
      <c r="AA50" s="1040"/>
      <c r="AB50" s="1039"/>
      <c r="AC50" s="1040"/>
      <c r="AD50" s="1040"/>
      <c r="AE50" s="1040"/>
      <c r="AF50" s="1041"/>
      <c r="AG50" s="1047"/>
      <c r="AH50" s="1040"/>
      <c r="AI50" s="1040"/>
      <c r="AJ50" s="1040"/>
      <c r="AK50" s="1040"/>
      <c r="AL50" s="1039"/>
      <c r="AM50" s="1040"/>
      <c r="AN50" s="1040"/>
      <c r="AO50" s="1040"/>
      <c r="AP50" s="1041"/>
      <c r="AQ50" s="1047"/>
      <c r="AR50" s="1040"/>
      <c r="AS50" s="1040"/>
      <c r="AT50" s="1040"/>
      <c r="AU50" s="1040"/>
      <c r="AV50" s="1039"/>
      <c r="AW50" s="1040"/>
      <c r="AX50" s="1040"/>
      <c r="AY50" s="1040"/>
      <c r="AZ50" s="1041"/>
      <c r="BA50" s="1039"/>
      <c r="BB50" s="1040"/>
      <c r="BC50" s="1040"/>
      <c r="BD50" s="1040"/>
      <c r="BE50" s="1041"/>
      <c r="BF50" s="1047"/>
      <c r="BG50" s="1040"/>
      <c r="BH50" s="1040"/>
      <c r="BI50" s="1040"/>
      <c r="BJ50" s="1041"/>
      <c r="BK50" s="124"/>
      <c r="BL50" s="124"/>
      <c r="BM50" s="125"/>
      <c r="BP50" s="104"/>
    </row>
    <row r="51" spans="1:68" s="114" customFormat="1" ht="15" customHeight="1">
      <c r="A51" s="115"/>
      <c r="B51" s="123" t="s">
        <v>351</v>
      </c>
      <c r="C51" s="1042"/>
      <c r="D51" s="1040"/>
      <c r="E51" s="1040"/>
      <c r="F51" s="1040"/>
      <c r="G51" s="1040"/>
      <c r="H51" s="1039"/>
      <c r="I51" s="1040"/>
      <c r="J51" s="1040"/>
      <c r="K51" s="1040"/>
      <c r="L51" s="1041"/>
      <c r="M51" s="1047"/>
      <c r="N51" s="1040"/>
      <c r="O51" s="1040"/>
      <c r="P51" s="1040"/>
      <c r="Q51" s="1040"/>
      <c r="R51" s="1039"/>
      <c r="S51" s="1040"/>
      <c r="T51" s="1040"/>
      <c r="U51" s="1040"/>
      <c r="V51" s="1041"/>
      <c r="W51" s="1047"/>
      <c r="X51" s="1040"/>
      <c r="Y51" s="1040"/>
      <c r="Z51" s="1040"/>
      <c r="AA51" s="1040"/>
      <c r="AB51" s="1039"/>
      <c r="AC51" s="1040"/>
      <c r="AD51" s="1040"/>
      <c r="AE51" s="1040"/>
      <c r="AF51" s="1041"/>
      <c r="AG51" s="1047"/>
      <c r="AH51" s="1040"/>
      <c r="AI51" s="1040"/>
      <c r="AJ51" s="1040"/>
      <c r="AK51" s="1040"/>
      <c r="AL51" s="1039"/>
      <c r="AM51" s="1040"/>
      <c r="AN51" s="1040"/>
      <c r="AO51" s="1040"/>
      <c r="AP51" s="1041"/>
      <c r="AQ51" s="1047"/>
      <c r="AR51" s="1040"/>
      <c r="AS51" s="1040"/>
      <c r="AT51" s="1040"/>
      <c r="AU51" s="1040"/>
      <c r="AV51" s="1039"/>
      <c r="AW51" s="1040"/>
      <c r="AX51" s="1040"/>
      <c r="AY51" s="1040"/>
      <c r="AZ51" s="1041"/>
      <c r="BA51" s="1039"/>
      <c r="BB51" s="1040"/>
      <c r="BC51" s="1040"/>
      <c r="BD51" s="1040"/>
      <c r="BE51" s="1041"/>
      <c r="BF51" s="1047"/>
      <c r="BG51" s="1040"/>
      <c r="BH51" s="1040"/>
      <c r="BI51" s="1040"/>
      <c r="BJ51" s="1041"/>
      <c r="BK51" s="124"/>
      <c r="BL51" s="124"/>
      <c r="BM51" s="125"/>
      <c r="BP51" s="104"/>
    </row>
    <row r="52" spans="1:68" s="114" customFormat="1" ht="15" customHeight="1">
      <c r="A52" s="115"/>
      <c r="B52" s="126" t="s">
        <v>352</v>
      </c>
      <c r="C52" s="1048"/>
      <c r="D52" s="1049"/>
      <c r="E52" s="1049"/>
      <c r="F52" s="1049"/>
      <c r="G52" s="1049"/>
      <c r="H52" s="1052"/>
      <c r="I52" s="1049"/>
      <c r="J52" s="1049"/>
      <c r="K52" s="1049"/>
      <c r="L52" s="1053"/>
      <c r="M52" s="1051"/>
      <c r="N52" s="1049"/>
      <c r="O52" s="1049"/>
      <c r="P52" s="1049"/>
      <c r="Q52" s="1049"/>
      <c r="R52" s="1052"/>
      <c r="S52" s="1049"/>
      <c r="T52" s="1049"/>
      <c r="U52" s="1049"/>
      <c r="V52" s="1053"/>
      <c r="W52" s="1051"/>
      <c r="X52" s="1049"/>
      <c r="Y52" s="1049"/>
      <c r="Z52" s="1049"/>
      <c r="AA52" s="1049"/>
      <c r="AB52" s="1052"/>
      <c r="AC52" s="1049"/>
      <c r="AD52" s="1049"/>
      <c r="AE52" s="1049"/>
      <c r="AF52" s="1053"/>
      <c r="AG52" s="1051"/>
      <c r="AH52" s="1049"/>
      <c r="AI52" s="1049"/>
      <c r="AJ52" s="1049"/>
      <c r="AK52" s="1049"/>
      <c r="AL52" s="1052"/>
      <c r="AM52" s="1049"/>
      <c r="AN52" s="1049"/>
      <c r="AO52" s="1049"/>
      <c r="AP52" s="1053"/>
      <c r="AQ52" s="1051"/>
      <c r="AR52" s="1049"/>
      <c r="AS52" s="1049"/>
      <c r="AT52" s="1049"/>
      <c r="AU52" s="1049"/>
      <c r="AV52" s="1052"/>
      <c r="AW52" s="1049"/>
      <c r="AX52" s="1049"/>
      <c r="AY52" s="1049"/>
      <c r="AZ52" s="1053"/>
      <c r="BA52" s="1052"/>
      <c r="BB52" s="1049"/>
      <c r="BC52" s="1049"/>
      <c r="BD52" s="1049"/>
      <c r="BE52" s="1053"/>
      <c r="BF52" s="1051"/>
      <c r="BG52" s="1049"/>
      <c r="BH52" s="1049"/>
      <c r="BI52" s="1049"/>
      <c r="BJ52" s="1053"/>
      <c r="BK52" s="127"/>
      <c r="BL52" s="127"/>
      <c r="BM52" s="128"/>
      <c r="BP52" s="104"/>
    </row>
    <row r="53" spans="1:68" s="114" customFormat="1" ht="15" customHeight="1">
      <c r="A53" s="129"/>
      <c r="B53" s="116" t="s">
        <v>353</v>
      </c>
      <c r="C53" s="141"/>
      <c r="D53" s="142"/>
      <c r="E53" s="142"/>
      <c r="F53" s="142"/>
      <c r="G53" s="142"/>
      <c r="H53" s="143"/>
      <c r="I53" s="142"/>
      <c r="J53" s="142"/>
      <c r="K53" s="142"/>
      <c r="L53" s="144"/>
      <c r="M53" s="142"/>
      <c r="N53" s="142"/>
      <c r="O53" s="142"/>
      <c r="P53" s="142"/>
      <c r="Q53" s="142"/>
      <c r="R53" s="143"/>
      <c r="S53" s="142"/>
      <c r="T53" s="142"/>
      <c r="U53" s="142"/>
      <c r="V53" s="144"/>
      <c r="W53" s="142"/>
      <c r="X53" s="142"/>
      <c r="Y53" s="142"/>
      <c r="Z53" s="142"/>
      <c r="AA53" s="142"/>
      <c r="AB53" s="143"/>
      <c r="AC53" s="142"/>
      <c r="AD53" s="142"/>
      <c r="AE53" s="142"/>
      <c r="AF53" s="144"/>
      <c r="AG53" s="142"/>
      <c r="AH53" s="142"/>
      <c r="AI53" s="142"/>
      <c r="AJ53" s="142"/>
      <c r="AK53" s="142"/>
      <c r="AL53" s="143"/>
      <c r="AM53" s="142"/>
      <c r="AN53" s="142"/>
      <c r="AO53" s="142"/>
      <c r="AP53" s="144"/>
      <c r="AQ53" s="142"/>
      <c r="AR53" s="142"/>
      <c r="AS53" s="142"/>
      <c r="AT53" s="142"/>
      <c r="AU53" s="142"/>
      <c r="AV53" s="143"/>
      <c r="AW53" s="142"/>
      <c r="AX53" s="142"/>
      <c r="AY53" s="142"/>
      <c r="AZ53" s="144"/>
      <c r="BA53" s="143"/>
      <c r="BB53" s="142"/>
      <c r="BC53" s="142"/>
      <c r="BD53" s="142"/>
      <c r="BE53" s="144"/>
      <c r="BF53" s="142"/>
      <c r="BG53" s="142"/>
      <c r="BH53" s="142"/>
      <c r="BI53" s="142"/>
      <c r="BJ53" s="130"/>
      <c r="BK53" s="130"/>
      <c r="BL53" s="130"/>
      <c r="BM53" s="131"/>
      <c r="BP53" s="104"/>
    </row>
    <row r="54" spans="1:68" s="114" customFormat="1" ht="15" customHeight="1">
      <c r="A54" s="132" t="s">
        <v>529</v>
      </c>
      <c r="B54" s="106" t="s">
        <v>347</v>
      </c>
      <c r="C54" s="133"/>
      <c r="D54" s="134"/>
      <c r="E54" s="134"/>
      <c r="F54" s="134"/>
      <c r="G54" s="134"/>
      <c r="H54" s="135"/>
      <c r="I54" s="134"/>
      <c r="J54" s="134"/>
      <c r="K54" s="134"/>
      <c r="L54" s="136"/>
      <c r="M54" s="134"/>
      <c r="N54" s="134"/>
      <c r="O54" s="134"/>
      <c r="P54" s="134"/>
      <c r="Q54" s="134"/>
      <c r="R54" s="135"/>
      <c r="S54" s="134"/>
      <c r="T54" s="134"/>
      <c r="U54" s="134"/>
      <c r="V54" s="136"/>
      <c r="W54" s="134"/>
      <c r="X54" s="134"/>
      <c r="Y54" s="134"/>
      <c r="Z54" s="134"/>
      <c r="AA54" s="134"/>
      <c r="AB54" s="135"/>
      <c r="AC54" s="134"/>
      <c r="AD54" s="134"/>
      <c r="AE54" s="134"/>
      <c r="AF54" s="136"/>
      <c r="AG54" s="134"/>
      <c r="AH54" s="134"/>
      <c r="AI54" s="134"/>
      <c r="AJ54" s="134"/>
      <c r="AK54" s="134"/>
      <c r="AL54" s="135"/>
      <c r="AM54" s="134"/>
      <c r="AN54" s="134"/>
      <c r="AO54" s="134"/>
      <c r="AP54" s="136"/>
      <c r="AQ54" s="134"/>
      <c r="AR54" s="134"/>
      <c r="AS54" s="134"/>
      <c r="AT54" s="134"/>
      <c r="AU54" s="134"/>
      <c r="AV54" s="135"/>
      <c r="AW54" s="134"/>
      <c r="AX54" s="134"/>
      <c r="AY54" s="134"/>
      <c r="AZ54" s="136"/>
      <c r="BA54" s="135"/>
      <c r="BB54" s="134"/>
      <c r="BC54" s="134"/>
      <c r="BD54" s="134"/>
      <c r="BE54" s="136"/>
      <c r="BF54" s="134"/>
      <c r="BG54" s="134"/>
      <c r="BH54" s="134"/>
      <c r="BI54" s="134"/>
      <c r="BJ54" s="112"/>
      <c r="BK54" s="112"/>
      <c r="BL54" s="112"/>
      <c r="BM54" s="113"/>
      <c r="BP54" s="104"/>
    </row>
    <row r="55" spans="1:68" s="114" customFormat="1" ht="15" customHeight="1">
      <c r="A55" s="115"/>
      <c r="B55" s="116" t="s">
        <v>348</v>
      </c>
      <c r="C55" s="117"/>
      <c r="D55" s="118"/>
      <c r="E55" s="118"/>
      <c r="F55" s="118"/>
      <c r="G55" s="118"/>
      <c r="H55" s="119"/>
      <c r="I55" s="118"/>
      <c r="J55" s="118"/>
      <c r="K55" s="118"/>
      <c r="L55" s="120"/>
      <c r="M55" s="118"/>
      <c r="N55" s="118"/>
      <c r="O55" s="118"/>
      <c r="P55" s="118"/>
      <c r="Q55" s="118"/>
      <c r="R55" s="119"/>
      <c r="S55" s="118"/>
      <c r="T55" s="118"/>
      <c r="U55" s="118"/>
      <c r="V55" s="120"/>
      <c r="W55" s="118"/>
      <c r="X55" s="118"/>
      <c r="Y55" s="118"/>
      <c r="Z55" s="118"/>
      <c r="AA55" s="118"/>
      <c r="AB55" s="119"/>
      <c r="AC55" s="118"/>
      <c r="AD55" s="118"/>
      <c r="AE55" s="118"/>
      <c r="AF55" s="120"/>
      <c r="AG55" s="118"/>
      <c r="AH55" s="118"/>
      <c r="AI55" s="118"/>
      <c r="AJ55" s="118"/>
      <c r="AK55" s="118"/>
      <c r="AL55" s="119"/>
      <c r="AM55" s="118"/>
      <c r="AN55" s="118"/>
      <c r="AO55" s="118"/>
      <c r="AP55" s="120"/>
      <c r="AQ55" s="118"/>
      <c r="AR55" s="118"/>
      <c r="AS55" s="118"/>
      <c r="AT55" s="118"/>
      <c r="AU55" s="118"/>
      <c r="AV55" s="119"/>
      <c r="AW55" s="118"/>
      <c r="AX55" s="118"/>
      <c r="AY55" s="118"/>
      <c r="AZ55" s="120"/>
      <c r="BA55" s="119"/>
      <c r="BB55" s="118"/>
      <c r="BC55" s="118"/>
      <c r="BD55" s="118"/>
      <c r="BE55" s="120"/>
      <c r="BF55" s="118"/>
      <c r="BG55" s="118"/>
      <c r="BH55" s="118"/>
      <c r="BI55" s="118"/>
      <c r="BJ55" s="121"/>
      <c r="BK55" s="121"/>
      <c r="BL55" s="121"/>
      <c r="BM55" s="122"/>
      <c r="BP55" s="104"/>
    </row>
    <row r="56" spans="1:68" s="114" customFormat="1" ht="15" customHeight="1">
      <c r="A56" s="115"/>
      <c r="B56" s="123" t="s">
        <v>349</v>
      </c>
      <c r="C56" s="1042"/>
      <c r="D56" s="1040"/>
      <c r="E56" s="1040"/>
      <c r="F56" s="1040"/>
      <c r="G56" s="1040"/>
      <c r="H56" s="1039"/>
      <c r="I56" s="1040"/>
      <c r="J56" s="1040"/>
      <c r="K56" s="1040"/>
      <c r="L56" s="1041"/>
      <c r="M56" s="1047"/>
      <c r="N56" s="1040"/>
      <c r="O56" s="1040"/>
      <c r="P56" s="1040"/>
      <c r="Q56" s="1040"/>
      <c r="R56" s="1039"/>
      <c r="S56" s="1040"/>
      <c r="T56" s="1040"/>
      <c r="U56" s="1040"/>
      <c r="V56" s="1041"/>
      <c r="W56" s="1047"/>
      <c r="X56" s="1040"/>
      <c r="Y56" s="1040"/>
      <c r="Z56" s="1040"/>
      <c r="AA56" s="1040"/>
      <c r="AB56" s="1039"/>
      <c r="AC56" s="1040"/>
      <c r="AD56" s="1040"/>
      <c r="AE56" s="1040"/>
      <c r="AF56" s="1041"/>
      <c r="AG56" s="1047"/>
      <c r="AH56" s="1040"/>
      <c r="AI56" s="1040"/>
      <c r="AJ56" s="1040"/>
      <c r="AK56" s="1040"/>
      <c r="AL56" s="1039"/>
      <c r="AM56" s="1040"/>
      <c r="AN56" s="1040"/>
      <c r="AO56" s="1040"/>
      <c r="AP56" s="1041"/>
      <c r="AQ56" s="1047"/>
      <c r="AR56" s="1040"/>
      <c r="AS56" s="1040"/>
      <c r="AT56" s="1040"/>
      <c r="AU56" s="1040"/>
      <c r="AV56" s="1039"/>
      <c r="AW56" s="1040"/>
      <c r="AX56" s="1040"/>
      <c r="AY56" s="1040"/>
      <c r="AZ56" s="1041"/>
      <c r="BA56" s="1039"/>
      <c r="BB56" s="1040"/>
      <c r="BC56" s="1040"/>
      <c r="BD56" s="1040"/>
      <c r="BE56" s="1041"/>
      <c r="BF56" s="1047"/>
      <c r="BG56" s="1040"/>
      <c r="BH56" s="1040"/>
      <c r="BI56" s="1040"/>
      <c r="BJ56" s="1041"/>
      <c r="BK56" s="124"/>
      <c r="BL56" s="124"/>
      <c r="BM56" s="125"/>
      <c r="BP56" s="104"/>
    </row>
    <row r="57" spans="1:68" s="114" customFormat="1" ht="15" customHeight="1">
      <c r="A57" s="115"/>
      <c r="B57" s="123" t="s">
        <v>350</v>
      </c>
      <c r="C57" s="1042"/>
      <c r="D57" s="1040"/>
      <c r="E57" s="1040"/>
      <c r="F57" s="1040"/>
      <c r="G57" s="1040"/>
      <c r="H57" s="1039"/>
      <c r="I57" s="1040"/>
      <c r="J57" s="1040"/>
      <c r="K57" s="1040"/>
      <c r="L57" s="1041"/>
      <c r="M57" s="1047"/>
      <c r="N57" s="1040"/>
      <c r="O57" s="1040"/>
      <c r="P57" s="1040"/>
      <c r="Q57" s="1040"/>
      <c r="R57" s="1039"/>
      <c r="S57" s="1040"/>
      <c r="T57" s="1040"/>
      <c r="U57" s="1040"/>
      <c r="V57" s="1041"/>
      <c r="W57" s="1047"/>
      <c r="X57" s="1040"/>
      <c r="Y57" s="1040"/>
      <c r="Z57" s="1040"/>
      <c r="AA57" s="1040"/>
      <c r="AB57" s="1039"/>
      <c r="AC57" s="1040"/>
      <c r="AD57" s="1040"/>
      <c r="AE57" s="1040"/>
      <c r="AF57" s="1041"/>
      <c r="AG57" s="1047"/>
      <c r="AH57" s="1040"/>
      <c r="AI57" s="1040"/>
      <c r="AJ57" s="1040"/>
      <c r="AK57" s="1040"/>
      <c r="AL57" s="1039"/>
      <c r="AM57" s="1040"/>
      <c r="AN57" s="1040"/>
      <c r="AO57" s="1040"/>
      <c r="AP57" s="1041"/>
      <c r="AQ57" s="1047"/>
      <c r="AR57" s="1040"/>
      <c r="AS57" s="1040"/>
      <c r="AT57" s="1040"/>
      <c r="AU57" s="1040"/>
      <c r="AV57" s="1039"/>
      <c r="AW57" s="1040"/>
      <c r="AX57" s="1040"/>
      <c r="AY57" s="1040"/>
      <c r="AZ57" s="1041"/>
      <c r="BA57" s="1039"/>
      <c r="BB57" s="1040"/>
      <c r="BC57" s="1040"/>
      <c r="BD57" s="1040"/>
      <c r="BE57" s="1041"/>
      <c r="BF57" s="1047"/>
      <c r="BG57" s="1040"/>
      <c r="BH57" s="1040"/>
      <c r="BI57" s="1040"/>
      <c r="BJ57" s="1041"/>
      <c r="BK57" s="124"/>
      <c r="BL57" s="124"/>
      <c r="BM57" s="125"/>
      <c r="BP57" s="104"/>
    </row>
    <row r="58" spans="1:68" s="114" customFormat="1" ht="15" customHeight="1">
      <c r="A58" s="115"/>
      <c r="B58" s="123" t="s">
        <v>351</v>
      </c>
      <c r="C58" s="1042"/>
      <c r="D58" s="1040"/>
      <c r="E58" s="1040"/>
      <c r="F58" s="1040"/>
      <c r="G58" s="1040"/>
      <c r="H58" s="1039"/>
      <c r="I58" s="1040"/>
      <c r="J58" s="1040"/>
      <c r="K58" s="1040"/>
      <c r="L58" s="1041"/>
      <c r="M58" s="1047"/>
      <c r="N58" s="1040"/>
      <c r="O58" s="1040"/>
      <c r="P58" s="1040"/>
      <c r="Q58" s="1040"/>
      <c r="R58" s="1039"/>
      <c r="S58" s="1040"/>
      <c r="T58" s="1040"/>
      <c r="U58" s="1040"/>
      <c r="V58" s="1041"/>
      <c r="W58" s="1047"/>
      <c r="X58" s="1040"/>
      <c r="Y58" s="1040"/>
      <c r="Z58" s="1040"/>
      <c r="AA58" s="1040"/>
      <c r="AB58" s="1039"/>
      <c r="AC58" s="1040"/>
      <c r="AD58" s="1040"/>
      <c r="AE58" s="1040"/>
      <c r="AF58" s="1041"/>
      <c r="AG58" s="1047"/>
      <c r="AH58" s="1040"/>
      <c r="AI58" s="1040"/>
      <c r="AJ58" s="1040"/>
      <c r="AK58" s="1040"/>
      <c r="AL58" s="1039"/>
      <c r="AM58" s="1040"/>
      <c r="AN58" s="1040"/>
      <c r="AO58" s="1040"/>
      <c r="AP58" s="1041"/>
      <c r="AQ58" s="1047"/>
      <c r="AR58" s="1040"/>
      <c r="AS58" s="1040"/>
      <c r="AT58" s="1040"/>
      <c r="AU58" s="1040"/>
      <c r="AV58" s="1039"/>
      <c r="AW58" s="1040"/>
      <c r="AX58" s="1040"/>
      <c r="AY58" s="1040"/>
      <c r="AZ58" s="1041"/>
      <c r="BA58" s="1039"/>
      <c r="BB58" s="1040"/>
      <c r="BC58" s="1040"/>
      <c r="BD58" s="1040"/>
      <c r="BE58" s="1041"/>
      <c r="BF58" s="1047"/>
      <c r="BG58" s="1040"/>
      <c r="BH58" s="1040"/>
      <c r="BI58" s="1040"/>
      <c r="BJ58" s="1041"/>
      <c r="BK58" s="124"/>
      <c r="BL58" s="124"/>
      <c r="BM58" s="125"/>
      <c r="BP58" s="104"/>
    </row>
    <row r="59" spans="1:68" s="114" customFormat="1" ht="15" customHeight="1">
      <c r="A59" s="115"/>
      <c r="B59" s="126" t="s">
        <v>352</v>
      </c>
      <c r="C59" s="1048"/>
      <c r="D59" s="1049"/>
      <c r="E59" s="1049"/>
      <c r="F59" s="1049"/>
      <c r="G59" s="1049"/>
      <c r="H59" s="1052"/>
      <c r="I59" s="1049"/>
      <c r="J59" s="1049"/>
      <c r="K59" s="1049"/>
      <c r="L59" s="1053"/>
      <c r="M59" s="1051"/>
      <c r="N59" s="1049"/>
      <c r="O59" s="1049"/>
      <c r="P59" s="1049"/>
      <c r="Q59" s="1049"/>
      <c r="R59" s="1052"/>
      <c r="S59" s="1049"/>
      <c r="T59" s="1049"/>
      <c r="U59" s="1049"/>
      <c r="V59" s="1053"/>
      <c r="W59" s="1051"/>
      <c r="X59" s="1049"/>
      <c r="Y59" s="1049"/>
      <c r="Z59" s="1049"/>
      <c r="AA59" s="1049"/>
      <c r="AB59" s="1052"/>
      <c r="AC59" s="1049"/>
      <c r="AD59" s="1049"/>
      <c r="AE59" s="1049"/>
      <c r="AF59" s="1053"/>
      <c r="AG59" s="1051"/>
      <c r="AH59" s="1049"/>
      <c r="AI59" s="1049"/>
      <c r="AJ59" s="1049"/>
      <c r="AK59" s="1049"/>
      <c r="AL59" s="1052"/>
      <c r="AM59" s="1049"/>
      <c r="AN59" s="1049"/>
      <c r="AO59" s="1049"/>
      <c r="AP59" s="1053"/>
      <c r="AQ59" s="1051"/>
      <c r="AR59" s="1049"/>
      <c r="AS59" s="1049"/>
      <c r="AT59" s="1049"/>
      <c r="AU59" s="1049"/>
      <c r="AV59" s="1052"/>
      <c r="AW59" s="1049"/>
      <c r="AX59" s="1049"/>
      <c r="AY59" s="1049"/>
      <c r="AZ59" s="1053"/>
      <c r="BA59" s="1052"/>
      <c r="BB59" s="1049"/>
      <c r="BC59" s="1049"/>
      <c r="BD59" s="1049"/>
      <c r="BE59" s="1053"/>
      <c r="BF59" s="1051"/>
      <c r="BG59" s="1049"/>
      <c r="BH59" s="1049"/>
      <c r="BI59" s="1049"/>
      <c r="BJ59" s="1053"/>
      <c r="BK59" s="127"/>
      <c r="BL59" s="127"/>
      <c r="BM59" s="128"/>
      <c r="BP59" s="104"/>
    </row>
    <row r="60" spans="1:68" s="114" customFormat="1" ht="15" customHeight="1">
      <c r="A60" s="129"/>
      <c r="B60" s="116" t="s">
        <v>353</v>
      </c>
      <c r="C60" s="141"/>
      <c r="D60" s="142"/>
      <c r="E60" s="142"/>
      <c r="F60" s="142"/>
      <c r="G60" s="142"/>
      <c r="H60" s="143"/>
      <c r="I60" s="142"/>
      <c r="J60" s="142"/>
      <c r="K60" s="142"/>
      <c r="L60" s="144"/>
      <c r="M60" s="142"/>
      <c r="N60" s="142"/>
      <c r="O60" s="142"/>
      <c r="P60" s="142"/>
      <c r="Q60" s="142"/>
      <c r="R60" s="143"/>
      <c r="S60" s="142"/>
      <c r="T60" s="142"/>
      <c r="U60" s="142"/>
      <c r="V60" s="144"/>
      <c r="W60" s="142"/>
      <c r="X60" s="142"/>
      <c r="Y60" s="142"/>
      <c r="Z60" s="142"/>
      <c r="AA60" s="142"/>
      <c r="AB60" s="143"/>
      <c r="AC60" s="142"/>
      <c r="AD60" s="142"/>
      <c r="AE60" s="142"/>
      <c r="AF60" s="144"/>
      <c r="AG60" s="142"/>
      <c r="AH60" s="142"/>
      <c r="AI60" s="142"/>
      <c r="AJ60" s="142"/>
      <c r="AK60" s="142"/>
      <c r="AL60" s="143"/>
      <c r="AM60" s="142"/>
      <c r="AN60" s="142"/>
      <c r="AO60" s="142"/>
      <c r="AP60" s="144"/>
      <c r="AQ60" s="142"/>
      <c r="AR60" s="142"/>
      <c r="AS60" s="142"/>
      <c r="AT60" s="142"/>
      <c r="AU60" s="142"/>
      <c r="AV60" s="143"/>
      <c r="AW60" s="142"/>
      <c r="AX60" s="142"/>
      <c r="AY60" s="142"/>
      <c r="AZ60" s="144"/>
      <c r="BA60" s="143"/>
      <c r="BB60" s="142"/>
      <c r="BC60" s="142"/>
      <c r="BD60" s="142"/>
      <c r="BE60" s="144"/>
      <c r="BF60" s="142"/>
      <c r="BG60" s="142"/>
      <c r="BH60" s="142"/>
      <c r="BI60" s="142"/>
      <c r="BJ60" s="130"/>
      <c r="BK60" s="130"/>
      <c r="BL60" s="130"/>
      <c r="BM60" s="131"/>
      <c r="BP60" s="104"/>
    </row>
    <row r="61" spans="1:68" s="114" customFormat="1" ht="15" customHeight="1">
      <c r="A61" s="132" t="s">
        <v>530</v>
      </c>
      <c r="B61" s="106" t="s">
        <v>347</v>
      </c>
      <c r="C61" s="133"/>
      <c r="D61" s="134"/>
      <c r="E61" s="134"/>
      <c r="F61" s="134"/>
      <c r="G61" s="134"/>
      <c r="H61" s="135"/>
      <c r="I61" s="134"/>
      <c r="J61" s="134"/>
      <c r="K61" s="134"/>
      <c r="L61" s="136"/>
      <c r="M61" s="134"/>
      <c r="N61" s="134"/>
      <c r="O61" s="134"/>
      <c r="P61" s="134"/>
      <c r="Q61" s="134"/>
      <c r="R61" s="135"/>
      <c r="S61" s="134"/>
      <c r="T61" s="134"/>
      <c r="U61" s="134"/>
      <c r="V61" s="136"/>
      <c r="W61" s="134"/>
      <c r="X61" s="134"/>
      <c r="Y61" s="134"/>
      <c r="Z61" s="134"/>
      <c r="AA61" s="134"/>
      <c r="AB61" s="135"/>
      <c r="AC61" s="134"/>
      <c r="AD61" s="134"/>
      <c r="AE61" s="134"/>
      <c r="AF61" s="136"/>
      <c r="AG61" s="134"/>
      <c r="AH61" s="134"/>
      <c r="AI61" s="134"/>
      <c r="AJ61" s="134"/>
      <c r="AK61" s="134"/>
      <c r="AL61" s="135"/>
      <c r="AM61" s="134"/>
      <c r="AN61" s="134"/>
      <c r="AO61" s="134"/>
      <c r="AP61" s="136"/>
      <c r="AQ61" s="134"/>
      <c r="AR61" s="134"/>
      <c r="AS61" s="134"/>
      <c r="AT61" s="134"/>
      <c r="AU61" s="134"/>
      <c r="AV61" s="135"/>
      <c r="AW61" s="134"/>
      <c r="AX61" s="134"/>
      <c r="AY61" s="134"/>
      <c r="AZ61" s="136"/>
      <c r="BA61" s="135"/>
      <c r="BB61" s="134"/>
      <c r="BC61" s="134"/>
      <c r="BD61" s="134"/>
      <c r="BE61" s="136"/>
      <c r="BF61" s="134"/>
      <c r="BG61" s="134"/>
      <c r="BH61" s="134"/>
      <c r="BI61" s="134"/>
      <c r="BJ61" s="112"/>
      <c r="BK61" s="112"/>
      <c r="BL61" s="112"/>
      <c r="BM61" s="113"/>
      <c r="BP61" s="104"/>
    </row>
    <row r="62" spans="1:68" s="114" customFormat="1" ht="15" customHeight="1">
      <c r="A62" s="115"/>
      <c r="B62" s="116" t="s">
        <v>348</v>
      </c>
      <c r="C62" s="117"/>
      <c r="D62" s="118"/>
      <c r="E62" s="118"/>
      <c r="F62" s="118"/>
      <c r="G62" s="118"/>
      <c r="H62" s="119"/>
      <c r="I62" s="118"/>
      <c r="J62" s="118"/>
      <c r="K62" s="118"/>
      <c r="L62" s="120"/>
      <c r="M62" s="118"/>
      <c r="N62" s="118"/>
      <c r="O62" s="118"/>
      <c r="P62" s="118"/>
      <c r="Q62" s="118"/>
      <c r="R62" s="119"/>
      <c r="S62" s="118"/>
      <c r="T62" s="118"/>
      <c r="U62" s="118"/>
      <c r="V62" s="120"/>
      <c r="W62" s="118"/>
      <c r="X62" s="118"/>
      <c r="Y62" s="118"/>
      <c r="Z62" s="118"/>
      <c r="AA62" s="118"/>
      <c r="AB62" s="119"/>
      <c r="AC62" s="118"/>
      <c r="AD62" s="118"/>
      <c r="AE62" s="118"/>
      <c r="AF62" s="120"/>
      <c r="AG62" s="118"/>
      <c r="AH62" s="118"/>
      <c r="AI62" s="118"/>
      <c r="AJ62" s="118"/>
      <c r="AK62" s="118"/>
      <c r="AL62" s="119"/>
      <c r="AM62" s="118"/>
      <c r="AN62" s="118"/>
      <c r="AO62" s="118"/>
      <c r="AP62" s="120"/>
      <c r="AQ62" s="118"/>
      <c r="AR62" s="118"/>
      <c r="AS62" s="118"/>
      <c r="AT62" s="118"/>
      <c r="AU62" s="118"/>
      <c r="AV62" s="119"/>
      <c r="AW62" s="118"/>
      <c r="AX62" s="118"/>
      <c r="AY62" s="118"/>
      <c r="AZ62" s="120"/>
      <c r="BA62" s="119"/>
      <c r="BB62" s="118"/>
      <c r="BC62" s="118"/>
      <c r="BD62" s="118"/>
      <c r="BE62" s="120"/>
      <c r="BF62" s="118"/>
      <c r="BG62" s="118"/>
      <c r="BH62" s="118"/>
      <c r="BI62" s="118"/>
      <c r="BJ62" s="121"/>
      <c r="BK62" s="121"/>
      <c r="BL62" s="121"/>
      <c r="BM62" s="122"/>
      <c r="BP62" s="104"/>
    </row>
    <row r="63" spans="1:68" s="114" customFormat="1" ht="15" customHeight="1">
      <c r="A63" s="115"/>
      <c r="B63" s="123" t="s">
        <v>349</v>
      </c>
      <c r="C63" s="1042"/>
      <c r="D63" s="1040"/>
      <c r="E63" s="1040"/>
      <c r="F63" s="1040"/>
      <c r="G63" s="1040"/>
      <c r="H63" s="1039"/>
      <c r="I63" s="1040"/>
      <c r="J63" s="1040"/>
      <c r="K63" s="1040"/>
      <c r="L63" s="1041"/>
      <c r="M63" s="1047"/>
      <c r="N63" s="1040"/>
      <c r="O63" s="1040"/>
      <c r="P63" s="1040"/>
      <c r="Q63" s="1040"/>
      <c r="R63" s="1039"/>
      <c r="S63" s="1040"/>
      <c r="T63" s="1040"/>
      <c r="U63" s="1040"/>
      <c r="V63" s="1041"/>
      <c r="W63" s="1047"/>
      <c r="X63" s="1040"/>
      <c r="Y63" s="1040"/>
      <c r="Z63" s="1040"/>
      <c r="AA63" s="1040"/>
      <c r="AB63" s="1039"/>
      <c r="AC63" s="1040"/>
      <c r="AD63" s="1040"/>
      <c r="AE63" s="1040"/>
      <c r="AF63" s="1041"/>
      <c r="AG63" s="1047"/>
      <c r="AH63" s="1040"/>
      <c r="AI63" s="1040"/>
      <c r="AJ63" s="1040"/>
      <c r="AK63" s="1040"/>
      <c r="AL63" s="1039"/>
      <c r="AM63" s="1040"/>
      <c r="AN63" s="1040"/>
      <c r="AO63" s="1040"/>
      <c r="AP63" s="1041"/>
      <c r="AQ63" s="1047"/>
      <c r="AR63" s="1040"/>
      <c r="AS63" s="1040"/>
      <c r="AT63" s="1040"/>
      <c r="AU63" s="1040"/>
      <c r="AV63" s="1039"/>
      <c r="AW63" s="1040"/>
      <c r="AX63" s="1040"/>
      <c r="AY63" s="1040"/>
      <c r="AZ63" s="1041"/>
      <c r="BA63" s="1039"/>
      <c r="BB63" s="1040"/>
      <c r="BC63" s="1040"/>
      <c r="BD63" s="1040"/>
      <c r="BE63" s="1041"/>
      <c r="BF63" s="1047"/>
      <c r="BG63" s="1040"/>
      <c r="BH63" s="1040"/>
      <c r="BI63" s="1040"/>
      <c r="BJ63" s="1041"/>
      <c r="BK63" s="124"/>
      <c r="BL63" s="124"/>
      <c r="BM63" s="125"/>
      <c r="BP63" s="104"/>
    </row>
    <row r="64" spans="1:68" s="114" customFormat="1" ht="15" customHeight="1">
      <c r="A64" s="115"/>
      <c r="B64" s="123" t="s">
        <v>350</v>
      </c>
      <c r="C64" s="1042"/>
      <c r="D64" s="1040"/>
      <c r="E64" s="1040"/>
      <c r="F64" s="1040"/>
      <c r="G64" s="1040"/>
      <c r="H64" s="1039"/>
      <c r="I64" s="1040"/>
      <c r="J64" s="1040"/>
      <c r="K64" s="1040"/>
      <c r="L64" s="1041"/>
      <c r="M64" s="1047"/>
      <c r="N64" s="1040"/>
      <c r="O64" s="1040"/>
      <c r="P64" s="1040"/>
      <c r="Q64" s="1040"/>
      <c r="R64" s="1039"/>
      <c r="S64" s="1040"/>
      <c r="T64" s="1040"/>
      <c r="U64" s="1040"/>
      <c r="V64" s="1041"/>
      <c r="W64" s="1047"/>
      <c r="X64" s="1040"/>
      <c r="Y64" s="1040"/>
      <c r="Z64" s="1040"/>
      <c r="AA64" s="1040"/>
      <c r="AB64" s="1039"/>
      <c r="AC64" s="1040"/>
      <c r="AD64" s="1040"/>
      <c r="AE64" s="1040"/>
      <c r="AF64" s="1041"/>
      <c r="AG64" s="1047"/>
      <c r="AH64" s="1040"/>
      <c r="AI64" s="1040"/>
      <c r="AJ64" s="1040"/>
      <c r="AK64" s="1040"/>
      <c r="AL64" s="1039"/>
      <c r="AM64" s="1040"/>
      <c r="AN64" s="1040"/>
      <c r="AO64" s="1040"/>
      <c r="AP64" s="1041"/>
      <c r="AQ64" s="1047"/>
      <c r="AR64" s="1040"/>
      <c r="AS64" s="1040"/>
      <c r="AT64" s="1040"/>
      <c r="AU64" s="1040"/>
      <c r="AV64" s="1039"/>
      <c r="AW64" s="1040"/>
      <c r="AX64" s="1040"/>
      <c r="AY64" s="1040"/>
      <c r="AZ64" s="1041"/>
      <c r="BA64" s="1039"/>
      <c r="BB64" s="1040"/>
      <c r="BC64" s="1040"/>
      <c r="BD64" s="1040"/>
      <c r="BE64" s="1041"/>
      <c r="BF64" s="1047"/>
      <c r="BG64" s="1040"/>
      <c r="BH64" s="1040"/>
      <c r="BI64" s="1040"/>
      <c r="BJ64" s="1041"/>
      <c r="BK64" s="124"/>
      <c r="BL64" s="124"/>
      <c r="BM64" s="125"/>
      <c r="BP64" s="104"/>
    </row>
    <row r="65" spans="1:68" s="114" customFormat="1" ht="15" customHeight="1">
      <c r="A65" s="115"/>
      <c r="B65" s="123" t="s">
        <v>351</v>
      </c>
      <c r="C65" s="1042"/>
      <c r="D65" s="1040"/>
      <c r="E65" s="1040"/>
      <c r="F65" s="1040"/>
      <c r="G65" s="1040"/>
      <c r="H65" s="1039"/>
      <c r="I65" s="1040"/>
      <c r="J65" s="1040"/>
      <c r="K65" s="1040"/>
      <c r="L65" s="1041"/>
      <c r="M65" s="1047"/>
      <c r="N65" s="1040"/>
      <c r="O65" s="1040"/>
      <c r="P65" s="1040"/>
      <c r="Q65" s="1040"/>
      <c r="R65" s="1039"/>
      <c r="S65" s="1040"/>
      <c r="T65" s="1040"/>
      <c r="U65" s="1040"/>
      <c r="V65" s="1041"/>
      <c r="W65" s="1047"/>
      <c r="X65" s="1040"/>
      <c r="Y65" s="1040"/>
      <c r="Z65" s="1040"/>
      <c r="AA65" s="1040"/>
      <c r="AB65" s="1039"/>
      <c r="AC65" s="1040"/>
      <c r="AD65" s="1040"/>
      <c r="AE65" s="1040"/>
      <c r="AF65" s="1041"/>
      <c r="AG65" s="1047"/>
      <c r="AH65" s="1040"/>
      <c r="AI65" s="1040"/>
      <c r="AJ65" s="1040"/>
      <c r="AK65" s="1040"/>
      <c r="AL65" s="1039"/>
      <c r="AM65" s="1040"/>
      <c r="AN65" s="1040"/>
      <c r="AO65" s="1040"/>
      <c r="AP65" s="1041"/>
      <c r="AQ65" s="1047"/>
      <c r="AR65" s="1040"/>
      <c r="AS65" s="1040"/>
      <c r="AT65" s="1040"/>
      <c r="AU65" s="1040"/>
      <c r="AV65" s="1039"/>
      <c r="AW65" s="1040"/>
      <c r="AX65" s="1040"/>
      <c r="AY65" s="1040"/>
      <c r="AZ65" s="1041"/>
      <c r="BA65" s="1039"/>
      <c r="BB65" s="1040"/>
      <c r="BC65" s="1040"/>
      <c r="BD65" s="1040"/>
      <c r="BE65" s="1041"/>
      <c r="BF65" s="1047"/>
      <c r="BG65" s="1040"/>
      <c r="BH65" s="1040"/>
      <c r="BI65" s="1040"/>
      <c r="BJ65" s="1041"/>
      <c r="BK65" s="124"/>
      <c r="BL65" s="124"/>
      <c r="BM65" s="125"/>
      <c r="BP65" s="104"/>
    </row>
    <row r="66" spans="1:68" s="114" customFormat="1" ht="15" customHeight="1">
      <c r="A66" s="115"/>
      <c r="B66" s="126" t="s">
        <v>352</v>
      </c>
      <c r="C66" s="1048"/>
      <c r="D66" s="1049"/>
      <c r="E66" s="1049"/>
      <c r="F66" s="1049"/>
      <c r="G66" s="1049"/>
      <c r="H66" s="1052"/>
      <c r="I66" s="1049"/>
      <c r="J66" s="1049"/>
      <c r="K66" s="1049"/>
      <c r="L66" s="1053"/>
      <c r="M66" s="1051"/>
      <c r="N66" s="1049"/>
      <c r="O66" s="1049"/>
      <c r="P66" s="1049"/>
      <c r="Q66" s="1049"/>
      <c r="R66" s="1052"/>
      <c r="S66" s="1049"/>
      <c r="T66" s="1049"/>
      <c r="U66" s="1049"/>
      <c r="V66" s="1053"/>
      <c r="W66" s="1051"/>
      <c r="X66" s="1049"/>
      <c r="Y66" s="1049"/>
      <c r="Z66" s="1049"/>
      <c r="AA66" s="1049"/>
      <c r="AB66" s="1052"/>
      <c r="AC66" s="1049"/>
      <c r="AD66" s="1049"/>
      <c r="AE66" s="1049"/>
      <c r="AF66" s="1053"/>
      <c r="AG66" s="1051"/>
      <c r="AH66" s="1049"/>
      <c r="AI66" s="1049"/>
      <c r="AJ66" s="1049"/>
      <c r="AK66" s="1049"/>
      <c r="AL66" s="1052"/>
      <c r="AM66" s="1049"/>
      <c r="AN66" s="1049"/>
      <c r="AO66" s="1049"/>
      <c r="AP66" s="1053"/>
      <c r="AQ66" s="1051"/>
      <c r="AR66" s="1049"/>
      <c r="AS66" s="1049"/>
      <c r="AT66" s="1049"/>
      <c r="AU66" s="1049"/>
      <c r="AV66" s="1052"/>
      <c r="AW66" s="1049"/>
      <c r="AX66" s="1049"/>
      <c r="AY66" s="1049"/>
      <c r="AZ66" s="1053"/>
      <c r="BA66" s="1052"/>
      <c r="BB66" s="1049"/>
      <c r="BC66" s="1049"/>
      <c r="BD66" s="1049"/>
      <c r="BE66" s="1053"/>
      <c r="BF66" s="1051"/>
      <c r="BG66" s="1049"/>
      <c r="BH66" s="1049"/>
      <c r="BI66" s="1049"/>
      <c r="BJ66" s="1053"/>
      <c r="BK66" s="127"/>
      <c r="BL66" s="127"/>
      <c r="BM66" s="128"/>
      <c r="BP66" s="104"/>
    </row>
    <row r="67" spans="1:68" s="114" customFormat="1" ht="15" customHeight="1">
      <c r="A67" s="129"/>
      <c r="B67" s="116" t="s">
        <v>353</v>
      </c>
      <c r="C67" s="141"/>
      <c r="D67" s="142"/>
      <c r="E67" s="142"/>
      <c r="F67" s="142"/>
      <c r="G67" s="142"/>
      <c r="H67" s="143"/>
      <c r="I67" s="142"/>
      <c r="J67" s="142"/>
      <c r="K67" s="142"/>
      <c r="L67" s="144"/>
      <c r="M67" s="142"/>
      <c r="N67" s="142"/>
      <c r="O67" s="142"/>
      <c r="P67" s="142"/>
      <c r="Q67" s="142"/>
      <c r="R67" s="143"/>
      <c r="S67" s="142"/>
      <c r="T67" s="142"/>
      <c r="U67" s="142"/>
      <c r="V67" s="144"/>
      <c r="W67" s="142"/>
      <c r="X67" s="142"/>
      <c r="Y67" s="142"/>
      <c r="Z67" s="142"/>
      <c r="AA67" s="142"/>
      <c r="AB67" s="143"/>
      <c r="AC67" s="142"/>
      <c r="AD67" s="142"/>
      <c r="AE67" s="142"/>
      <c r="AF67" s="144"/>
      <c r="AG67" s="142"/>
      <c r="AH67" s="142"/>
      <c r="AI67" s="142"/>
      <c r="AJ67" s="142"/>
      <c r="AK67" s="142"/>
      <c r="AL67" s="143"/>
      <c r="AM67" s="142"/>
      <c r="AN67" s="142"/>
      <c r="AO67" s="142"/>
      <c r="AP67" s="144"/>
      <c r="AQ67" s="142"/>
      <c r="AR67" s="142"/>
      <c r="AS67" s="142"/>
      <c r="AT67" s="142"/>
      <c r="AU67" s="142"/>
      <c r="AV67" s="143"/>
      <c r="AW67" s="142"/>
      <c r="AX67" s="142"/>
      <c r="AY67" s="142"/>
      <c r="AZ67" s="144"/>
      <c r="BA67" s="143"/>
      <c r="BB67" s="142"/>
      <c r="BC67" s="142"/>
      <c r="BD67" s="142"/>
      <c r="BE67" s="144"/>
      <c r="BF67" s="142"/>
      <c r="BG67" s="142"/>
      <c r="BH67" s="142"/>
      <c r="BI67" s="142"/>
      <c r="BJ67" s="130"/>
      <c r="BK67" s="130"/>
      <c r="BL67" s="130"/>
      <c r="BM67" s="131"/>
      <c r="BP67" s="104"/>
    </row>
    <row r="68" spans="1:68" s="114" customFormat="1" ht="15" customHeight="1">
      <c r="A68" s="132" t="s">
        <v>531</v>
      </c>
      <c r="B68" s="106" t="s">
        <v>347</v>
      </c>
      <c r="C68" s="133"/>
      <c r="D68" s="134"/>
      <c r="E68" s="134"/>
      <c r="F68" s="134"/>
      <c r="G68" s="134"/>
      <c r="H68" s="135"/>
      <c r="I68" s="134"/>
      <c r="J68" s="134"/>
      <c r="K68" s="134"/>
      <c r="L68" s="136"/>
      <c r="M68" s="134"/>
      <c r="N68" s="134"/>
      <c r="O68" s="134"/>
      <c r="P68" s="134"/>
      <c r="Q68" s="134"/>
      <c r="R68" s="135"/>
      <c r="S68" s="134"/>
      <c r="T68" s="134"/>
      <c r="U68" s="134"/>
      <c r="V68" s="136"/>
      <c r="W68" s="134"/>
      <c r="X68" s="134"/>
      <c r="Y68" s="134"/>
      <c r="Z68" s="134"/>
      <c r="AA68" s="134"/>
      <c r="AB68" s="135"/>
      <c r="AC68" s="134"/>
      <c r="AD68" s="134"/>
      <c r="AE68" s="134"/>
      <c r="AF68" s="136"/>
      <c r="AG68" s="134"/>
      <c r="AH68" s="134"/>
      <c r="AI68" s="134"/>
      <c r="AJ68" s="134"/>
      <c r="AK68" s="134"/>
      <c r="AL68" s="135"/>
      <c r="AM68" s="134"/>
      <c r="AN68" s="134"/>
      <c r="AO68" s="134"/>
      <c r="AP68" s="136"/>
      <c r="AQ68" s="134"/>
      <c r="AR68" s="134"/>
      <c r="AS68" s="134"/>
      <c r="AT68" s="134"/>
      <c r="AU68" s="134"/>
      <c r="AV68" s="135"/>
      <c r="AW68" s="134"/>
      <c r="AX68" s="134"/>
      <c r="AY68" s="134"/>
      <c r="AZ68" s="136"/>
      <c r="BA68" s="135"/>
      <c r="BB68" s="134"/>
      <c r="BC68" s="134"/>
      <c r="BD68" s="134"/>
      <c r="BE68" s="136"/>
      <c r="BF68" s="134"/>
      <c r="BG68" s="134"/>
      <c r="BH68" s="134"/>
      <c r="BI68" s="134"/>
      <c r="BJ68" s="112"/>
      <c r="BK68" s="112"/>
      <c r="BL68" s="112"/>
      <c r="BM68" s="113"/>
      <c r="BP68" s="104"/>
    </row>
    <row r="69" spans="1:68" s="114" customFormat="1" ht="15" customHeight="1">
      <c r="A69" s="115"/>
      <c r="B69" s="116" t="s">
        <v>348</v>
      </c>
      <c r="C69" s="117"/>
      <c r="D69" s="118"/>
      <c r="E69" s="118"/>
      <c r="F69" s="118"/>
      <c r="G69" s="118"/>
      <c r="H69" s="119"/>
      <c r="I69" s="118"/>
      <c r="J69" s="118"/>
      <c r="K69" s="118"/>
      <c r="L69" s="120"/>
      <c r="M69" s="118"/>
      <c r="N69" s="118"/>
      <c r="O69" s="118"/>
      <c r="P69" s="118"/>
      <c r="Q69" s="118"/>
      <c r="R69" s="119"/>
      <c r="S69" s="118"/>
      <c r="T69" s="118"/>
      <c r="U69" s="118"/>
      <c r="V69" s="120"/>
      <c r="W69" s="118"/>
      <c r="X69" s="118"/>
      <c r="Y69" s="118"/>
      <c r="Z69" s="118"/>
      <c r="AA69" s="118"/>
      <c r="AB69" s="119"/>
      <c r="AC69" s="118"/>
      <c r="AD69" s="118"/>
      <c r="AE69" s="118"/>
      <c r="AF69" s="120"/>
      <c r="AG69" s="118"/>
      <c r="AH69" s="118"/>
      <c r="AI69" s="118"/>
      <c r="AJ69" s="118"/>
      <c r="AK69" s="118"/>
      <c r="AL69" s="119"/>
      <c r="AM69" s="118"/>
      <c r="AN69" s="118"/>
      <c r="AO69" s="118"/>
      <c r="AP69" s="120"/>
      <c r="AQ69" s="118"/>
      <c r="AR69" s="118"/>
      <c r="AS69" s="118"/>
      <c r="AT69" s="118"/>
      <c r="AU69" s="118"/>
      <c r="AV69" s="119"/>
      <c r="AW69" s="118"/>
      <c r="AX69" s="118"/>
      <c r="AY69" s="118"/>
      <c r="AZ69" s="120"/>
      <c r="BA69" s="119"/>
      <c r="BB69" s="118"/>
      <c r="BC69" s="118"/>
      <c r="BD69" s="118"/>
      <c r="BE69" s="120"/>
      <c r="BF69" s="118"/>
      <c r="BG69" s="118"/>
      <c r="BH69" s="118"/>
      <c r="BI69" s="118"/>
      <c r="BJ69" s="121"/>
      <c r="BK69" s="121"/>
      <c r="BL69" s="121"/>
      <c r="BM69" s="122"/>
      <c r="BP69" s="104"/>
    </row>
    <row r="70" spans="1:68" s="114" customFormat="1" ht="15" customHeight="1">
      <c r="A70" s="115"/>
      <c r="B70" s="123" t="s">
        <v>349</v>
      </c>
      <c r="C70" s="1042"/>
      <c r="D70" s="1040"/>
      <c r="E70" s="1040"/>
      <c r="F70" s="1040"/>
      <c r="G70" s="1040"/>
      <c r="H70" s="1039"/>
      <c r="I70" s="1040"/>
      <c r="J70" s="1040"/>
      <c r="K70" s="1040"/>
      <c r="L70" s="1041"/>
      <c r="M70" s="1047"/>
      <c r="N70" s="1040"/>
      <c r="O70" s="1040"/>
      <c r="P70" s="1040"/>
      <c r="Q70" s="1040"/>
      <c r="R70" s="1039"/>
      <c r="S70" s="1040"/>
      <c r="T70" s="1040"/>
      <c r="U70" s="1040"/>
      <c r="V70" s="1041"/>
      <c r="W70" s="1047"/>
      <c r="X70" s="1040"/>
      <c r="Y70" s="1040"/>
      <c r="Z70" s="1040"/>
      <c r="AA70" s="1040"/>
      <c r="AB70" s="1039"/>
      <c r="AC70" s="1040"/>
      <c r="AD70" s="1040"/>
      <c r="AE70" s="1040"/>
      <c r="AF70" s="1041"/>
      <c r="AG70" s="1047"/>
      <c r="AH70" s="1040"/>
      <c r="AI70" s="1040"/>
      <c r="AJ70" s="1040"/>
      <c r="AK70" s="1040"/>
      <c r="AL70" s="1039"/>
      <c r="AM70" s="1040"/>
      <c r="AN70" s="1040"/>
      <c r="AO70" s="1040"/>
      <c r="AP70" s="1041"/>
      <c r="AQ70" s="1047"/>
      <c r="AR70" s="1040"/>
      <c r="AS70" s="1040"/>
      <c r="AT70" s="1040"/>
      <c r="AU70" s="1040"/>
      <c r="AV70" s="1039"/>
      <c r="AW70" s="1040"/>
      <c r="AX70" s="1040"/>
      <c r="AY70" s="1040"/>
      <c r="AZ70" s="1041"/>
      <c r="BA70" s="1039"/>
      <c r="BB70" s="1040"/>
      <c r="BC70" s="1040"/>
      <c r="BD70" s="1040"/>
      <c r="BE70" s="1041"/>
      <c r="BF70" s="1047"/>
      <c r="BG70" s="1040"/>
      <c r="BH70" s="1040"/>
      <c r="BI70" s="1040"/>
      <c r="BJ70" s="1041"/>
      <c r="BK70" s="124"/>
      <c r="BL70" s="124"/>
      <c r="BM70" s="125"/>
      <c r="BP70" s="104"/>
    </row>
    <row r="71" spans="1:68" s="114" customFormat="1" ht="15" customHeight="1">
      <c r="A71" s="115"/>
      <c r="B71" s="123" t="s">
        <v>350</v>
      </c>
      <c r="C71" s="1042"/>
      <c r="D71" s="1040"/>
      <c r="E71" s="1040"/>
      <c r="F71" s="1040"/>
      <c r="G71" s="1040"/>
      <c r="H71" s="1039"/>
      <c r="I71" s="1040"/>
      <c r="J71" s="1040"/>
      <c r="K71" s="1040"/>
      <c r="L71" s="1041"/>
      <c r="M71" s="1047"/>
      <c r="N71" s="1040"/>
      <c r="O71" s="1040"/>
      <c r="P71" s="1040"/>
      <c r="Q71" s="1040"/>
      <c r="R71" s="1039"/>
      <c r="S71" s="1040"/>
      <c r="T71" s="1040"/>
      <c r="U71" s="1040"/>
      <c r="V71" s="1041"/>
      <c r="W71" s="1047"/>
      <c r="X71" s="1040"/>
      <c r="Y71" s="1040"/>
      <c r="Z71" s="1040"/>
      <c r="AA71" s="1040"/>
      <c r="AB71" s="1039"/>
      <c r="AC71" s="1040"/>
      <c r="AD71" s="1040"/>
      <c r="AE71" s="1040"/>
      <c r="AF71" s="1041"/>
      <c r="AG71" s="1047"/>
      <c r="AH71" s="1040"/>
      <c r="AI71" s="1040"/>
      <c r="AJ71" s="1040"/>
      <c r="AK71" s="1040"/>
      <c r="AL71" s="1039"/>
      <c r="AM71" s="1040"/>
      <c r="AN71" s="1040"/>
      <c r="AO71" s="1040"/>
      <c r="AP71" s="1041"/>
      <c r="AQ71" s="1047"/>
      <c r="AR71" s="1040"/>
      <c r="AS71" s="1040"/>
      <c r="AT71" s="1040"/>
      <c r="AU71" s="1040"/>
      <c r="AV71" s="1039"/>
      <c r="AW71" s="1040"/>
      <c r="AX71" s="1040"/>
      <c r="AY71" s="1040"/>
      <c r="AZ71" s="1041"/>
      <c r="BA71" s="1039"/>
      <c r="BB71" s="1040"/>
      <c r="BC71" s="1040"/>
      <c r="BD71" s="1040"/>
      <c r="BE71" s="1041"/>
      <c r="BF71" s="1047"/>
      <c r="BG71" s="1040"/>
      <c r="BH71" s="1040"/>
      <c r="BI71" s="1040"/>
      <c r="BJ71" s="1041"/>
      <c r="BK71" s="124"/>
      <c r="BL71" s="124"/>
      <c r="BM71" s="125"/>
      <c r="BP71" s="104"/>
    </row>
    <row r="72" spans="1:68" s="114" customFormat="1" ht="15" customHeight="1">
      <c r="A72" s="115"/>
      <c r="B72" s="123" t="s">
        <v>351</v>
      </c>
      <c r="C72" s="1042"/>
      <c r="D72" s="1040"/>
      <c r="E72" s="1040"/>
      <c r="F72" s="1040"/>
      <c r="G72" s="1040"/>
      <c r="H72" s="1039"/>
      <c r="I72" s="1040"/>
      <c r="J72" s="1040"/>
      <c r="K72" s="1040"/>
      <c r="L72" s="1041"/>
      <c r="M72" s="1047"/>
      <c r="N72" s="1040"/>
      <c r="O72" s="1040"/>
      <c r="P72" s="1040"/>
      <c r="Q72" s="1040"/>
      <c r="R72" s="1039"/>
      <c r="S72" s="1040"/>
      <c r="T72" s="1040"/>
      <c r="U72" s="1040"/>
      <c r="V72" s="1041"/>
      <c r="W72" s="1047"/>
      <c r="X72" s="1040"/>
      <c r="Y72" s="1040"/>
      <c r="Z72" s="1040"/>
      <c r="AA72" s="1040"/>
      <c r="AB72" s="1039"/>
      <c r="AC72" s="1040"/>
      <c r="AD72" s="1040"/>
      <c r="AE72" s="1040"/>
      <c r="AF72" s="1041"/>
      <c r="AG72" s="1047"/>
      <c r="AH72" s="1040"/>
      <c r="AI72" s="1040"/>
      <c r="AJ72" s="1040"/>
      <c r="AK72" s="1040"/>
      <c r="AL72" s="1039"/>
      <c r="AM72" s="1040"/>
      <c r="AN72" s="1040"/>
      <c r="AO72" s="1040"/>
      <c r="AP72" s="1041"/>
      <c r="AQ72" s="1047"/>
      <c r="AR72" s="1040"/>
      <c r="AS72" s="1040"/>
      <c r="AT72" s="1040"/>
      <c r="AU72" s="1040"/>
      <c r="AV72" s="1039"/>
      <c r="AW72" s="1040"/>
      <c r="AX72" s="1040"/>
      <c r="AY72" s="1040"/>
      <c r="AZ72" s="1041"/>
      <c r="BA72" s="1039"/>
      <c r="BB72" s="1040"/>
      <c r="BC72" s="1040"/>
      <c r="BD72" s="1040"/>
      <c r="BE72" s="1041"/>
      <c r="BF72" s="1047"/>
      <c r="BG72" s="1040"/>
      <c r="BH72" s="1040"/>
      <c r="BI72" s="1040"/>
      <c r="BJ72" s="1041"/>
      <c r="BK72" s="124"/>
      <c r="BL72" s="124"/>
      <c r="BM72" s="125"/>
      <c r="BP72" s="104"/>
    </row>
    <row r="73" spans="1:68" s="114" customFormat="1" ht="15" customHeight="1">
      <c r="A73" s="115"/>
      <c r="B73" s="126" t="s">
        <v>352</v>
      </c>
      <c r="C73" s="1048"/>
      <c r="D73" s="1049"/>
      <c r="E73" s="1049"/>
      <c r="F73" s="1049"/>
      <c r="G73" s="1049"/>
      <c r="H73" s="1052"/>
      <c r="I73" s="1049"/>
      <c r="J73" s="1049"/>
      <c r="K73" s="1049"/>
      <c r="L73" s="1053"/>
      <c r="M73" s="1051"/>
      <c r="N73" s="1049"/>
      <c r="O73" s="1049"/>
      <c r="P73" s="1049"/>
      <c r="Q73" s="1049"/>
      <c r="R73" s="1052"/>
      <c r="S73" s="1049"/>
      <c r="T73" s="1049"/>
      <c r="U73" s="1049"/>
      <c r="V73" s="1053"/>
      <c r="W73" s="1051"/>
      <c r="X73" s="1049"/>
      <c r="Y73" s="1049"/>
      <c r="Z73" s="1049"/>
      <c r="AA73" s="1049"/>
      <c r="AB73" s="1052"/>
      <c r="AC73" s="1049"/>
      <c r="AD73" s="1049"/>
      <c r="AE73" s="1049"/>
      <c r="AF73" s="1053"/>
      <c r="AG73" s="1051"/>
      <c r="AH73" s="1049"/>
      <c r="AI73" s="1049"/>
      <c r="AJ73" s="1049"/>
      <c r="AK73" s="1049"/>
      <c r="AL73" s="1052"/>
      <c r="AM73" s="1049"/>
      <c r="AN73" s="1049"/>
      <c r="AO73" s="1049"/>
      <c r="AP73" s="1053"/>
      <c r="AQ73" s="1051"/>
      <c r="AR73" s="1049"/>
      <c r="AS73" s="1049"/>
      <c r="AT73" s="1049"/>
      <c r="AU73" s="1049"/>
      <c r="AV73" s="1052"/>
      <c r="AW73" s="1049"/>
      <c r="AX73" s="1049"/>
      <c r="AY73" s="1049"/>
      <c r="AZ73" s="1053"/>
      <c r="BA73" s="1052"/>
      <c r="BB73" s="1049"/>
      <c r="BC73" s="1049"/>
      <c r="BD73" s="1049"/>
      <c r="BE73" s="1053"/>
      <c r="BF73" s="1051"/>
      <c r="BG73" s="1049"/>
      <c r="BH73" s="1049"/>
      <c r="BI73" s="1049"/>
      <c r="BJ73" s="1053"/>
      <c r="BK73" s="127"/>
      <c r="BL73" s="127"/>
      <c r="BM73" s="128"/>
      <c r="BP73" s="104"/>
    </row>
    <row r="74" spans="1:68" s="114" customFormat="1" ht="15" customHeight="1">
      <c r="A74" s="145"/>
      <c r="B74" s="139" t="s">
        <v>353</v>
      </c>
      <c r="C74" s="146"/>
      <c r="D74" s="147"/>
      <c r="E74" s="147"/>
      <c r="F74" s="147"/>
      <c r="G74" s="147"/>
      <c r="H74" s="148"/>
      <c r="I74" s="147"/>
      <c r="J74" s="147"/>
      <c r="K74" s="147"/>
      <c r="L74" s="149"/>
      <c r="M74" s="147"/>
      <c r="N74" s="147"/>
      <c r="O74" s="147"/>
      <c r="P74" s="147"/>
      <c r="Q74" s="147"/>
      <c r="R74" s="148"/>
      <c r="S74" s="147"/>
      <c r="T74" s="147"/>
      <c r="U74" s="147"/>
      <c r="V74" s="149"/>
      <c r="W74" s="147"/>
      <c r="X74" s="147"/>
      <c r="Y74" s="147"/>
      <c r="Z74" s="147"/>
      <c r="AA74" s="147"/>
      <c r="AB74" s="148"/>
      <c r="AC74" s="147"/>
      <c r="AD74" s="147"/>
      <c r="AE74" s="147"/>
      <c r="AF74" s="149"/>
      <c r="AG74" s="147"/>
      <c r="AH74" s="147"/>
      <c r="AI74" s="147"/>
      <c r="AJ74" s="147"/>
      <c r="AK74" s="147"/>
      <c r="AL74" s="148"/>
      <c r="AM74" s="147"/>
      <c r="AN74" s="147"/>
      <c r="AO74" s="147"/>
      <c r="AP74" s="149"/>
      <c r="AQ74" s="147"/>
      <c r="AR74" s="147"/>
      <c r="AS74" s="147"/>
      <c r="AT74" s="147"/>
      <c r="AU74" s="147"/>
      <c r="AV74" s="148"/>
      <c r="AW74" s="147"/>
      <c r="AX74" s="147"/>
      <c r="AY74" s="147"/>
      <c r="AZ74" s="149"/>
      <c r="BA74" s="148"/>
      <c r="BB74" s="147"/>
      <c r="BC74" s="147"/>
      <c r="BD74" s="147"/>
      <c r="BE74" s="149"/>
      <c r="BF74" s="147"/>
      <c r="BG74" s="147"/>
      <c r="BH74" s="147"/>
      <c r="BI74" s="147"/>
      <c r="BJ74" s="140"/>
      <c r="BK74" s="140"/>
      <c r="BL74" s="140"/>
      <c r="BM74" s="138"/>
      <c r="BP74" s="104"/>
    </row>
    <row r="75" spans="1:68" s="151" customFormat="1" ht="15" customHeight="1">
      <c r="A75" s="150" t="s">
        <v>532</v>
      </c>
      <c r="B75" s="106" t="s">
        <v>347</v>
      </c>
      <c r="C75" s="133"/>
      <c r="D75" s="134"/>
      <c r="E75" s="134"/>
      <c r="F75" s="134"/>
      <c r="G75" s="134"/>
      <c r="H75" s="135"/>
      <c r="I75" s="134"/>
      <c r="J75" s="134"/>
      <c r="K75" s="134"/>
      <c r="L75" s="136"/>
      <c r="M75" s="134"/>
      <c r="N75" s="134"/>
      <c r="O75" s="134"/>
      <c r="P75" s="134"/>
      <c r="Q75" s="134"/>
      <c r="R75" s="135"/>
      <c r="S75" s="134"/>
      <c r="T75" s="134"/>
      <c r="U75" s="134"/>
      <c r="V75" s="136"/>
      <c r="W75" s="134"/>
      <c r="X75" s="134"/>
      <c r="Y75" s="134"/>
      <c r="Z75" s="134"/>
      <c r="AA75" s="134"/>
      <c r="AB75" s="135"/>
      <c r="AC75" s="134"/>
      <c r="AD75" s="134"/>
      <c r="AE75" s="134"/>
      <c r="AF75" s="136"/>
      <c r="AG75" s="134"/>
      <c r="AH75" s="134"/>
      <c r="AI75" s="134"/>
      <c r="AJ75" s="134"/>
      <c r="AK75" s="134"/>
      <c r="AL75" s="135"/>
      <c r="AM75" s="134"/>
      <c r="AN75" s="134"/>
      <c r="AO75" s="134"/>
      <c r="AP75" s="136"/>
      <c r="AQ75" s="134"/>
      <c r="AR75" s="134"/>
      <c r="AS75" s="134"/>
      <c r="AT75" s="134"/>
      <c r="AU75" s="134"/>
      <c r="AV75" s="135"/>
      <c r="AW75" s="134"/>
      <c r="AX75" s="134"/>
      <c r="AY75" s="134"/>
      <c r="AZ75" s="136"/>
      <c r="BA75" s="135"/>
      <c r="BB75" s="134"/>
      <c r="BC75" s="134"/>
      <c r="BD75" s="134"/>
      <c r="BE75" s="136"/>
      <c r="BF75" s="134"/>
      <c r="BG75" s="134"/>
      <c r="BH75" s="134"/>
      <c r="BI75" s="134"/>
      <c r="BJ75" s="112"/>
      <c r="BK75" s="112"/>
      <c r="BL75" s="112"/>
      <c r="BM75" s="113"/>
      <c r="BP75" s="104"/>
    </row>
    <row r="76" spans="1:68" s="151" customFormat="1" ht="15" customHeight="1">
      <c r="A76" s="152"/>
      <c r="B76" s="116" t="s">
        <v>348</v>
      </c>
      <c r="C76" s="117"/>
      <c r="D76" s="118"/>
      <c r="E76" s="118"/>
      <c r="F76" s="118"/>
      <c r="G76" s="118"/>
      <c r="H76" s="119"/>
      <c r="I76" s="118"/>
      <c r="J76" s="118"/>
      <c r="K76" s="118"/>
      <c r="L76" s="120"/>
      <c r="M76" s="118"/>
      <c r="N76" s="118"/>
      <c r="O76" s="118"/>
      <c r="P76" s="118"/>
      <c r="Q76" s="118"/>
      <c r="R76" s="119"/>
      <c r="S76" s="118"/>
      <c r="T76" s="118"/>
      <c r="U76" s="118"/>
      <c r="V76" s="120"/>
      <c r="W76" s="118"/>
      <c r="X76" s="118"/>
      <c r="Y76" s="118"/>
      <c r="Z76" s="118"/>
      <c r="AA76" s="118"/>
      <c r="AB76" s="119"/>
      <c r="AC76" s="118"/>
      <c r="AD76" s="118"/>
      <c r="AE76" s="118"/>
      <c r="AF76" s="120"/>
      <c r="AG76" s="118"/>
      <c r="AH76" s="118"/>
      <c r="AI76" s="118"/>
      <c r="AJ76" s="118"/>
      <c r="AK76" s="118"/>
      <c r="AL76" s="119"/>
      <c r="AM76" s="118"/>
      <c r="AN76" s="118"/>
      <c r="AO76" s="118"/>
      <c r="AP76" s="120"/>
      <c r="AQ76" s="118"/>
      <c r="AR76" s="118"/>
      <c r="AS76" s="118"/>
      <c r="AT76" s="118"/>
      <c r="AU76" s="118"/>
      <c r="AV76" s="119"/>
      <c r="AW76" s="118"/>
      <c r="AX76" s="118"/>
      <c r="AY76" s="118"/>
      <c r="AZ76" s="120"/>
      <c r="BA76" s="119"/>
      <c r="BB76" s="118"/>
      <c r="BC76" s="118"/>
      <c r="BD76" s="118"/>
      <c r="BE76" s="120"/>
      <c r="BF76" s="118"/>
      <c r="BG76" s="118"/>
      <c r="BH76" s="118"/>
      <c r="BI76" s="118"/>
      <c r="BJ76" s="121"/>
      <c r="BK76" s="121"/>
      <c r="BL76" s="121"/>
      <c r="BM76" s="122"/>
      <c r="BP76" s="104"/>
    </row>
    <row r="77" spans="1:68" s="151" customFormat="1" ht="15" customHeight="1">
      <c r="A77" s="152"/>
      <c r="B77" s="123" t="s">
        <v>349</v>
      </c>
      <c r="C77" s="1042"/>
      <c r="D77" s="1040"/>
      <c r="E77" s="1040"/>
      <c r="F77" s="1040"/>
      <c r="G77" s="1040"/>
      <c r="H77" s="1039"/>
      <c r="I77" s="1040"/>
      <c r="J77" s="1040"/>
      <c r="K77" s="1040"/>
      <c r="L77" s="1041"/>
      <c r="M77" s="1047"/>
      <c r="N77" s="1040"/>
      <c r="O77" s="1040"/>
      <c r="P77" s="1040"/>
      <c r="Q77" s="1040"/>
      <c r="R77" s="1039"/>
      <c r="S77" s="1040"/>
      <c r="T77" s="1040"/>
      <c r="U77" s="1040"/>
      <c r="V77" s="1041"/>
      <c r="W77" s="1047"/>
      <c r="X77" s="1040"/>
      <c r="Y77" s="1040"/>
      <c r="Z77" s="1040"/>
      <c r="AA77" s="1040"/>
      <c r="AB77" s="1039"/>
      <c r="AC77" s="1040"/>
      <c r="AD77" s="1040"/>
      <c r="AE77" s="1040"/>
      <c r="AF77" s="1041"/>
      <c r="AG77" s="1047"/>
      <c r="AH77" s="1040"/>
      <c r="AI77" s="1040"/>
      <c r="AJ77" s="1040"/>
      <c r="AK77" s="1040"/>
      <c r="AL77" s="1039"/>
      <c r="AM77" s="1040"/>
      <c r="AN77" s="1040"/>
      <c r="AO77" s="1040"/>
      <c r="AP77" s="1041"/>
      <c r="AQ77" s="1047"/>
      <c r="AR77" s="1040"/>
      <c r="AS77" s="1040"/>
      <c r="AT77" s="1040"/>
      <c r="AU77" s="1040"/>
      <c r="AV77" s="1039"/>
      <c r="AW77" s="1040"/>
      <c r="AX77" s="1040"/>
      <c r="AY77" s="1040"/>
      <c r="AZ77" s="1041"/>
      <c r="BA77" s="1039"/>
      <c r="BB77" s="1040"/>
      <c r="BC77" s="1040"/>
      <c r="BD77" s="1040"/>
      <c r="BE77" s="1041"/>
      <c r="BF77" s="1047"/>
      <c r="BG77" s="1040"/>
      <c r="BH77" s="1040"/>
      <c r="BI77" s="1040"/>
      <c r="BJ77" s="1041"/>
      <c r="BK77" s="124"/>
      <c r="BL77" s="124"/>
      <c r="BM77" s="125"/>
      <c r="BP77" s="104"/>
    </row>
    <row r="78" spans="1:68" s="151" customFormat="1" ht="15" customHeight="1">
      <c r="A78" s="152"/>
      <c r="B78" s="123" t="s">
        <v>350</v>
      </c>
      <c r="C78" s="1042"/>
      <c r="D78" s="1040"/>
      <c r="E78" s="1040"/>
      <c r="F78" s="1040"/>
      <c r="G78" s="1040"/>
      <c r="H78" s="1039"/>
      <c r="I78" s="1040"/>
      <c r="J78" s="1040"/>
      <c r="K78" s="1040"/>
      <c r="L78" s="1041"/>
      <c r="M78" s="1047"/>
      <c r="N78" s="1040"/>
      <c r="O78" s="1040"/>
      <c r="P78" s="1040"/>
      <c r="Q78" s="1040"/>
      <c r="R78" s="1039"/>
      <c r="S78" s="1040"/>
      <c r="T78" s="1040"/>
      <c r="U78" s="1040"/>
      <c r="V78" s="1041"/>
      <c r="W78" s="1047"/>
      <c r="X78" s="1040"/>
      <c r="Y78" s="1040"/>
      <c r="Z78" s="1040"/>
      <c r="AA78" s="1040"/>
      <c r="AB78" s="1039"/>
      <c r="AC78" s="1040"/>
      <c r="AD78" s="1040"/>
      <c r="AE78" s="1040"/>
      <c r="AF78" s="1041"/>
      <c r="AG78" s="1047"/>
      <c r="AH78" s="1040"/>
      <c r="AI78" s="1040"/>
      <c r="AJ78" s="1040"/>
      <c r="AK78" s="1040"/>
      <c r="AL78" s="1039"/>
      <c r="AM78" s="1040"/>
      <c r="AN78" s="1040"/>
      <c r="AO78" s="1040"/>
      <c r="AP78" s="1041"/>
      <c r="AQ78" s="1047"/>
      <c r="AR78" s="1040"/>
      <c r="AS78" s="1040"/>
      <c r="AT78" s="1040"/>
      <c r="AU78" s="1040"/>
      <c r="AV78" s="1039"/>
      <c r="AW78" s="1040"/>
      <c r="AX78" s="1040"/>
      <c r="AY78" s="1040"/>
      <c r="AZ78" s="1041"/>
      <c r="BA78" s="1039"/>
      <c r="BB78" s="1040"/>
      <c r="BC78" s="1040"/>
      <c r="BD78" s="1040"/>
      <c r="BE78" s="1041"/>
      <c r="BF78" s="1047"/>
      <c r="BG78" s="1040"/>
      <c r="BH78" s="1040"/>
      <c r="BI78" s="1040"/>
      <c r="BJ78" s="1041"/>
      <c r="BK78" s="124"/>
      <c r="BL78" s="124"/>
      <c r="BM78" s="125"/>
      <c r="BP78" s="104"/>
    </row>
    <row r="79" spans="1:68" s="151" customFormat="1" ht="15" customHeight="1">
      <c r="A79" s="152"/>
      <c r="B79" s="123" t="s">
        <v>351</v>
      </c>
      <c r="C79" s="1042"/>
      <c r="D79" s="1040"/>
      <c r="E79" s="1040"/>
      <c r="F79" s="1040"/>
      <c r="G79" s="1040"/>
      <c r="H79" s="1039"/>
      <c r="I79" s="1040"/>
      <c r="J79" s="1040"/>
      <c r="K79" s="1040"/>
      <c r="L79" s="1041"/>
      <c r="M79" s="1047"/>
      <c r="N79" s="1040"/>
      <c r="O79" s="1040"/>
      <c r="P79" s="1040"/>
      <c r="Q79" s="1040"/>
      <c r="R79" s="1039"/>
      <c r="S79" s="1040"/>
      <c r="T79" s="1040"/>
      <c r="U79" s="1040"/>
      <c r="V79" s="1041"/>
      <c r="W79" s="1047"/>
      <c r="X79" s="1040"/>
      <c r="Y79" s="1040"/>
      <c r="Z79" s="1040"/>
      <c r="AA79" s="1040"/>
      <c r="AB79" s="1039"/>
      <c r="AC79" s="1040"/>
      <c r="AD79" s="1040"/>
      <c r="AE79" s="1040"/>
      <c r="AF79" s="1041"/>
      <c r="AG79" s="1047"/>
      <c r="AH79" s="1040"/>
      <c r="AI79" s="1040"/>
      <c r="AJ79" s="1040"/>
      <c r="AK79" s="1040"/>
      <c r="AL79" s="1039"/>
      <c r="AM79" s="1040"/>
      <c r="AN79" s="1040"/>
      <c r="AO79" s="1040"/>
      <c r="AP79" s="1041"/>
      <c r="AQ79" s="1047"/>
      <c r="AR79" s="1040"/>
      <c r="AS79" s="1040"/>
      <c r="AT79" s="1040"/>
      <c r="AU79" s="1040"/>
      <c r="AV79" s="1039"/>
      <c r="AW79" s="1040"/>
      <c r="AX79" s="1040"/>
      <c r="AY79" s="1040"/>
      <c r="AZ79" s="1041"/>
      <c r="BA79" s="1039"/>
      <c r="BB79" s="1040"/>
      <c r="BC79" s="1040"/>
      <c r="BD79" s="1040"/>
      <c r="BE79" s="1041"/>
      <c r="BF79" s="1047"/>
      <c r="BG79" s="1040"/>
      <c r="BH79" s="1040"/>
      <c r="BI79" s="1040"/>
      <c r="BJ79" s="1041"/>
      <c r="BK79" s="124"/>
      <c r="BL79" s="124"/>
      <c r="BM79" s="125"/>
      <c r="BP79" s="104"/>
    </row>
    <row r="80" spans="1:68" s="151" customFormat="1" ht="15" customHeight="1">
      <c r="A80" s="152"/>
      <c r="B80" s="126" t="s">
        <v>352</v>
      </c>
      <c r="C80" s="1048"/>
      <c r="D80" s="1049"/>
      <c r="E80" s="1049"/>
      <c r="F80" s="1049"/>
      <c r="G80" s="1049"/>
      <c r="H80" s="1052"/>
      <c r="I80" s="1049"/>
      <c r="J80" s="1049"/>
      <c r="K80" s="1049"/>
      <c r="L80" s="1053"/>
      <c r="M80" s="1051"/>
      <c r="N80" s="1049"/>
      <c r="O80" s="1049"/>
      <c r="P80" s="1049"/>
      <c r="Q80" s="1049"/>
      <c r="R80" s="1052"/>
      <c r="S80" s="1049"/>
      <c r="T80" s="1049"/>
      <c r="U80" s="1049"/>
      <c r="V80" s="1053"/>
      <c r="W80" s="1051"/>
      <c r="X80" s="1049"/>
      <c r="Y80" s="1049"/>
      <c r="Z80" s="1049"/>
      <c r="AA80" s="1049"/>
      <c r="AB80" s="1052"/>
      <c r="AC80" s="1049"/>
      <c r="AD80" s="1049"/>
      <c r="AE80" s="1049"/>
      <c r="AF80" s="1053"/>
      <c r="AG80" s="1051"/>
      <c r="AH80" s="1049"/>
      <c r="AI80" s="1049"/>
      <c r="AJ80" s="1049"/>
      <c r="AK80" s="1049"/>
      <c r="AL80" s="1052"/>
      <c r="AM80" s="1049"/>
      <c r="AN80" s="1049"/>
      <c r="AO80" s="1049"/>
      <c r="AP80" s="1053"/>
      <c r="AQ80" s="1051"/>
      <c r="AR80" s="1049"/>
      <c r="AS80" s="1049"/>
      <c r="AT80" s="1049"/>
      <c r="AU80" s="1049"/>
      <c r="AV80" s="1052"/>
      <c r="AW80" s="1049"/>
      <c r="AX80" s="1049"/>
      <c r="AY80" s="1049"/>
      <c r="AZ80" s="1053"/>
      <c r="BA80" s="1052"/>
      <c r="BB80" s="1049"/>
      <c r="BC80" s="1049"/>
      <c r="BD80" s="1049"/>
      <c r="BE80" s="1053"/>
      <c r="BF80" s="1051"/>
      <c r="BG80" s="1049"/>
      <c r="BH80" s="1049"/>
      <c r="BI80" s="1049"/>
      <c r="BJ80" s="1053"/>
      <c r="BK80" s="127"/>
      <c r="BL80" s="127"/>
      <c r="BM80" s="128"/>
      <c r="BP80" s="104"/>
    </row>
    <row r="81" spans="1:68" s="151" customFormat="1" ht="15" customHeight="1">
      <c r="A81" s="153"/>
      <c r="B81" s="139" t="s">
        <v>353</v>
      </c>
      <c r="C81" s="146"/>
      <c r="D81" s="147"/>
      <c r="E81" s="147"/>
      <c r="F81" s="147"/>
      <c r="G81" s="147"/>
      <c r="H81" s="148"/>
      <c r="I81" s="147"/>
      <c r="J81" s="147"/>
      <c r="K81" s="147"/>
      <c r="L81" s="149"/>
      <c r="M81" s="147"/>
      <c r="N81" s="147"/>
      <c r="O81" s="147"/>
      <c r="P81" s="147"/>
      <c r="Q81" s="147"/>
      <c r="R81" s="148"/>
      <c r="S81" s="147"/>
      <c r="T81" s="147"/>
      <c r="U81" s="147"/>
      <c r="V81" s="149"/>
      <c r="W81" s="147"/>
      <c r="X81" s="147"/>
      <c r="Y81" s="147"/>
      <c r="Z81" s="147"/>
      <c r="AA81" s="147"/>
      <c r="AB81" s="148"/>
      <c r="AC81" s="147"/>
      <c r="AD81" s="147"/>
      <c r="AE81" s="147"/>
      <c r="AF81" s="149"/>
      <c r="AG81" s="147"/>
      <c r="AH81" s="147"/>
      <c r="AI81" s="147"/>
      <c r="AJ81" s="147"/>
      <c r="AK81" s="147"/>
      <c r="AL81" s="148"/>
      <c r="AM81" s="147"/>
      <c r="AN81" s="147"/>
      <c r="AO81" s="147"/>
      <c r="AP81" s="149"/>
      <c r="AQ81" s="147"/>
      <c r="AR81" s="147"/>
      <c r="AS81" s="147"/>
      <c r="AT81" s="147"/>
      <c r="AU81" s="147"/>
      <c r="AV81" s="148"/>
      <c r="AW81" s="147"/>
      <c r="AX81" s="147"/>
      <c r="AY81" s="147"/>
      <c r="AZ81" s="149"/>
      <c r="BA81" s="148"/>
      <c r="BB81" s="147"/>
      <c r="BC81" s="147"/>
      <c r="BD81" s="147"/>
      <c r="BE81" s="149"/>
      <c r="BF81" s="147"/>
      <c r="BG81" s="147"/>
      <c r="BH81" s="147"/>
      <c r="BI81" s="147"/>
      <c r="BJ81" s="140"/>
      <c r="BK81" s="140"/>
      <c r="BL81" s="140"/>
      <c r="BM81" s="138"/>
      <c r="BP81" s="104"/>
    </row>
    <row r="82" spans="1:68" s="114" customFormat="1" ht="15" customHeight="1">
      <c r="A82" s="154" t="s">
        <v>354</v>
      </c>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row>
    <row r="83" spans="1:68" s="114" customFormat="1" ht="15" customHeight="1">
      <c r="A83" s="156" t="s">
        <v>419</v>
      </c>
      <c r="C83" s="155"/>
      <c r="D83" s="155"/>
      <c r="E83" s="155" t="s">
        <v>355</v>
      </c>
      <c r="F83" s="155"/>
      <c r="G83" s="155"/>
      <c r="H83" s="155"/>
      <c r="I83" s="155"/>
      <c r="J83" s="155" t="s">
        <v>356</v>
      </c>
      <c r="K83" s="155"/>
      <c r="L83" s="155"/>
      <c r="M83" s="155"/>
      <c r="N83" s="155"/>
      <c r="O83" s="155"/>
      <c r="P83" s="155" t="s">
        <v>357</v>
      </c>
      <c r="Q83" s="155"/>
      <c r="R83" s="155"/>
      <c r="S83" s="155"/>
      <c r="T83" s="155"/>
      <c r="U83" s="155" t="s">
        <v>358</v>
      </c>
      <c r="V83" s="155"/>
      <c r="W83" s="155"/>
      <c r="X83" s="155"/>
      <c r="Y83" s="155"/>
      <c r="Z83" s="155" t="s">
        <v>359</v>
      </c>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row>
    <row r="84" spans="1:68" s="114" customFormat="1" ht="15" customHeight="1">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row>
    <row r="85" spans="1:68" s="114" customFormat="1" ht="15" customHeight="1">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row>
    <row r="86" spans="1:68" s="114" customFormat="1" ht="15" customHeight="1">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row>
    <row r="87" spans="1:68" s="114" customFormat="1" ht="15" customHeight="1">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row>
  </sheetData>
  <mergeCells count="601">
    <mergeCell ref="BF80:BJ80"/>
    <mergeCell ref="AL80:AP80"/>
    <mergeCell ref="AQ80:AU80"/>
    <mergeCell ref="AV80:AZ80"/>
    <mergeCell ref="BA80:BE80"/>
    <mergeCell ref="BF79:BJ79"/>
    <mergeCell ref="AQ79:AU79"/>
    <mergeCell ref="BF78:BJ78"/>
    <mergeCell ref="AG80:AK80"/>
    <mergeCell ref="AL79:AP79"/>
    <mergeCell ref="AV79:AZ79"/>
    <mergeCell ref="BA79:BE79"/>
    <mergeCell ref="W79:AA79"/>
    <mergeCell ref="AB79:AF79"/>
    <mergeCell ref="AG79:AK79"/>
    <mergeCell ref="W80:AA80"/>
    <mergeCell ref="AB80:AF80"/>
    <mergeCell ref="C80:G80"/>
    <mergeCell ref="H80:L80"/>
    <mergeCell ref="M80:Q80"/>
    <mergeCell ref="R80:V80"/>
    <mergeCell ref="C79:G79"/>
    <mergeCell ref="H79:L79"/>
    <mergeCell ref="M79:Q79"/>
    <mergeCell ref="R79:V79"/>
    <mergeCell ref="C78:G78"/>
    <mergeCell ref="H78:L78"/>
    <mergeCell ref="M78:Q78"/>
    <mergeCell ref="R78:V78"/>
    <mergeCell ref="W78:AA78"/>
    <mergeCell ref="AB78:AF78"/>
    <mergeCell ref="AG78:AK78"/>
    <mergeCell ref="AV78:AZ78"/>
    <mergeCell ref="BA78:BE78"/>
    <mergeCell ref="AL78:AP78"/>
    <mergeCell ref="AQ78:AU78"/>
    <mergeCell ref="C73:G73"/>
    <mergeCell ref="H73:L73"/>
    <mergeCell ref="M73:Q73"/>
    <mergeCell ref="R73:V73"/>
    <mergeCell ref="AQ77:AU77"/>
    <mergeCell ref="AV77:AZ77"/>
    <mergeCell ref="W73:AA73"/>
    <mergeCell ref="AB73:AF73"/>
    <mergeCell ref="BF73:BJ73"/>
    <mergeCell ref="AL73:AP73"/>
    <mergeCell ref="AQ73:AU73"/>
    <mergeCell ref="AV73:AZ73"/>
    <mergeCell ref="BA73:BE73"/>
    <mergeCell ref="AG73:AK73"/>
    <mergeCell ref="BF77:BJ77"/>
    <mergeCell ref="C77:G77"/>
    <mergeCell ref="H77:L77"/>
    <mergeCell ref="M77:Q77"/>
    <mergeCell ref="R77:V77"/>
    <mergeCell ref="W77:AA77"/>
    <mergeCell ref="AB77:AF77"/>
    <mergeCell ref="AG77:AK77"/>
    <mergeCell ref="AL77:AP77"/>
    <mergeCell ref="BF71:BJ71"/>
    <mergeCell ref="AV71:AZ71"/>
    <mergeCell ref="BA71:BE71"/>
    <mergeCell ref="AV72:AZ72"/>
    <mergeCell ref="BA72:BE72"/>
    <mergeCell ref="BF70:BJ70"/>
    <mergeCell ref="BA77:BE77"/>
    <mergeCell ref="BF72:BJ72"/>
    <mergeCell ref="H72:L72"/>
    <mergeCell ref="M72:Q72"/>
    <mergeCell ref="R72:V72"/>
    <mergeCell ref="W72:AA72"/>
    <mergeCell ref="AL72:AP72"/>
    <mergeCell ref="AQ72:AU72"/>
    <mergeCell ref="AG71:AK71"/>
    <mergeCell ref="AL71:AP71"/>
    <mergeCell ref="AQ71:AU71"/>
    <mergeCell ref="AL70:AP70"/>
    <mergeCell ref="AQ70:AU70"/>
    <mergeCell ref="AV70:AZ70"/>
    <mergeCell ref="BA70:BE70"/>
    <mergeCell ref="C72:G72"/>
    <mergeCell ref="W70:AA70"/>
    <mergeCell ref="AB70:AF70"/>
    <mergeCell ref="AG70:AK70"/>
    <mergeCell ref="AG72:AK72"/>
    <mergeCell ref="AB72:AF72"/>
    <mergeCell ref="C70:G70"/>
    <mergeCell ref="H70:L70"/>
    <mergeCell ref="M70:Q70"/>
    <mergeCell ref="R70:V70"/>
    <mergeCell ref="C71:G71"/>
    <mergeCell ref="H71:L71"/>
    <mergeCell ref="M71:Q71"/>
    <mergeCell ref="R71:V71"/>
    <mergeCell ref="W71:AA71"/>
    <mergeCell ref="AB71:AF71"/>
    <mergeCell ref="AB66:AF66"/>
    <mergeCell ref="AG66:AK66"/>
    <mergeCell ref="BF65:BJ65"/>
    <mergeCell ref="C66:G66"/>
    <mergeCell ref="H66:L66"/>
    <mergeCell ref="M66:Q66"/>
    <mergeCell ref="R66:V66"/>
    <mergeCell ref="W66:AA66"/>
    <mergeCell ref="BF66:BJ66"/>
    <mergeCell ref="AL66:AP66"/>
    <mergeCell ref="AQ66:AU66"/>
    <mergeCell ref="AV66:AZ66"/>
    <mergeCell ref="BA66:BE66"/>
    <mergeCell ref="AL65:AP65"/>
    <mergeCell ref="AQ65:AU65"/>
    <mergeCell ref="AV65:AZ65"/>
    <mergeCell ref="BA65:BE65"/>
    <mergeCell ref="AB65:AF65"/>
    <mergeCell ref="AG65:AK65"/>
    <mergeCell ref="H65:L65"/>
    <mergeCell ref="M65:Q65"/>
    <mergeCell ref="R65:V65"/>
    <mergeCell ref="W65:AA65"/>
    <mergeCell ref="C65:G65"/>
    <mergeCell ref="AB64:AF64"/>
    <mergeCell ref="AG64:AK64"/>
    <mergeCell ref="AG63:AK63"/>
    <mergeCell ref="C63:G63"/>
    <mergeCell ref="H63:L63"/>
    <mergeCell ref="M63:Q63"/>
    <mergeCell ref="R63:V63"/>
    <mergeCell ref="C64:G64"/>
    <mergeCell ref="H64:L64"/>
    <mergeCell ref="M64:Q64"/>
    <mergeCell ref="R64:V64"/>
    <mergeCell ref="W64:AA64"/>
    <mergeCell ref="C57:G57"/>
    <mergeCell ref="H57:L57"/>
    <mergeCell ref="M57:Q57"/>
    <mergeCell ref="R57:V57"/>
    <mergeCell ref="W57:AA57"/>
    <mergeCell ref="BA59:BE59"/>
    <mergeCell ref="AG59:AK59"/>
    <mergeCell ref="AB59:AF59"/>
    <mergeCell ref="BF64:BJ64"/>
    <mergeCell ref="BA63:BE63"/>
    <mergeCell ref="BF58:BJ58"/>
    <mergeCell ref="BF59:BJ59"/>
    <mergeCell ref="AV59:AZ59"/>
    <mergeCell ref="AV63:AZ63"/>
    <mergeCell ref="BF63:BJ63"/>
    <mergeCell ref="AV64:AZ64"/>
    <mergeCell ref="BA64:BE64"/>
    <mergeCell ref="AL63:AP63"/>
    <mergeCell ref="AQ63:AU63"/>
    <mergeCell ref="AB63:AF63"/>
    <mergeCell ref="AL59:AP59"/>
    <mergeCell ref="AQ59:AU59"/>
    <mergeCell ref="AL64:AP64"/>
    <mergeCell ref="AQ64:AU64"/>
    <mergeCell ref="C59:G59"/>
    <mergeCell ref="H59:L59"/>
    <mergeCell ref="M59:Q59"/>
    <mergeCell ref="R59:V59"/>
    <mergeCell ref="W59:AA59"/>
    <mergeCell ref="W63:AA63"/>
    <mergeCell ref="BF57:BJ57"/>
    <mergeCell ref="AV58:AZ58"/>
    <mergeCell ref="BA58:BE58"/>
    <mergeCell ref="AB57:AF57"/>
    <mergeCell ref="AG57:AK57"/>
    <mergeCell ref="W58:AA58"/>
    <mergeCell ref="AB58:AF58"/>
    <mergeCell ref="AV57:AZ57"/>
    <mergeCell ref="BA57:BE57"/>
    <mergeCell ref="AL57:AP57"/>
    <mergeCell ref="AQ57:AU57"/>
    <mergeCell ref="AL58:AP58"/>
    <mergeCell ref="AQ58:AU58"/>
    <mergeCell ref="AG58:AK58"/>
    <mergeCell ref="C58:G58"/>
    <mergeCell ref="H58:L58"/>
    <mergeCell ref="M58:Q58"/>
    <mergeCell ref="R58:V58"/>
    <mergeCell ref="BF52:BJ52"/>
    <mergeCell ref="AL52:AP52"/>
    <mergeCell ref="AQ52:AU52"/>
    <mergeCell ref="AV52:AZ52"/>
    <mergeCell ref="BA52:BE52"/>
    <mergeCell ref="AQ56:AU56"/>
    <mergeCell ref="AV56:AZ56"/>
    <mergeCell ref="BA56:BE56"/>
    <mergeCell ref="C56:G56"/>
    <mergeCell ref="H56:L56"/>
    <mergeCell ref="M56:Q56"/>
    <mergeCell ref="R56:V56"/>
    <mergeCell ref="BF56:BJ56"/>
    <mergeCell ref="W56:AA56"/>
    <mergeCell ref="AB56:AF56"/>
    <mergeCell ref="AG56:AK56"/>
    <mergeCell ref="AL56:AP56"/>
    <mergeCell ref="C52:G52"/>
    <mergeCell ref="H52:L52"/>
    <mergeCell ref="M52:Q52"/>
    <mergeCell ref="R52:V52"/>
    <mergeCell ref="W52:AA52"/>
    <mergeCell ref="AB52:AF52"/>
    <mergeCell ref="AG52:AK52"/>
    <mergeCell ref="BF50:BJ50"/>
    <mergeCell ref="C51:G51"/>
    <mergeCell ref="H51:L51"/>
    <mergeCell ref="M51:Q51"/>
    <mergeCell ref="R51:V51"/>
    <mergeCell ref="W51:AA51"/>
    <mergeCell ref="AB51:AF51"/>
    <mergeCell ref="AG51:AK51"/>
    <mergeCell ref="AV51:AZ51"/>
    <mergeCell ref="BA51:BE51"/>
    <mergeCell ref="BF51:BJ51"/>
    <mergeCell ref="C50:G50"/>
    <mergeCell ref="H50:L50"/>
    <mergeCell ref="M50:Q50"/>
    <mergeCell ref="R50:V50"/>
    <mergeCell ref="W50:AA50"/>
    <mergeCell ref="AB50:AF50"/>
    <mergeCell ref="AG50:AK50"/>
    <mergeCell ref="AL50:AP50"/>
    <mergeCell ref="AQ50:AU50"/>
    <mergeCell ref="AV50:AZ50"/>
    <mergeCell ref="BA50:BE50"/>
    <mergeCell ref="AL51:AP51"/>
    <mergeCell ref="AQ51:AU51"/>
    <mergeCell ref="BF45:BJ45"/>
    <mergeCell ref="AL45:AP45"/>
    <mergeCell ref="AQ45:AU45"/>
    <mergeCell ref="AV45:AZ45"/>
    <mergeCell ref="BA45:BE45"/>
    <mergeCell ref="M49:Q49"/>
    <mergeCell ref="R49:V49"/>
    <mergeCell ref="W49:AA49"/>
    <mergeCell ref="AB49:AF49"/>
    <mergeCell ref="AL49:AP49"/>
    <mergeCell ref="AQ49:AU49"/>
    <mergeCell ref="BF49:BJ49"/>
    <mergeCell ref="BF44:BJ44"/>
    <mergeCell ref="W44:AA44"/>
    <mergeCell ref="AB44:AF44"/>
    <mergeCell ref="AG44:AK44"/>
    <mergeCell ref="AL44:AP44"/>
    <mergeCell ref="AQ44:AU44"/>
    <mergeCell ref="AB45:AF45"/>
    <mergeCell ref="AG45:AK45"/>
    <mergeCell ref="C49:G49"/>
    <mergeCell ref="H49:L49"/>
    <mergeCell ref="AV44:AZ44"/>
    <mergeCell ref="BA44:BE44"/>
    <mergeCell ref="C44:G44"/>
    <mergeCell ref="H44:L44"/>
    <mergeCell ref="M44:Q44"/>
    <mergeCell ref="R44:V44"/>
    <mergeCell ref="AG49:AK49"/>
    <mergeCell ref="C45:G45"/>
    <mergeCell ref="H45:L45"/>
    <mergeCell ref="M45:Q45"/>
    <mergeCell ref="R45:V45"/>
    <mergeCell ref="W45:AA45"/>
    <mergeCell ref="AV49:AZ49"/>
    <mergeCell ref="BA49:BE49"/>
    <mergeCell ref="BA43:BE43"/>
    <mergeCell ref="BF43:BJ43"/>
    <mergeCell ref="C42:G42"/>
    <mergeCell ref="H42:L42"/>
    <mergeCell ref="M42:Q42"/>
    <mergeCell ref="R42:V42"/>
    <mergeCell ref="C43:G43"/>
    <mergeCell ref="H43:L43"/>
    <mergeCell ref="M43:Q43"/>
    <mergeCell ref="R43:V43"/>
    <mergeCell ref="W43:AA43"/>
    <mergeCell ref="AB43:AF43"/>
    <mergeCell ref="AG43:AK43"/>
    <mergeCell ref="AL43:AP43"/>
    <mergeCell ref="AQ43:AU43"/>
    <mergeCell ref="AV43:AZ43"/>
    <mergeCell ref="BF39:BJ39"/>
    <mergeCell ref="W42:AA42"/>
    <mergeCell ref="AB42:AF42"/>
    <mergeCell ref="AG42:AK42"/>
    <mergeCell ref="AL42:AP42"/>
    <mergeCell ref="AV42:AZ42"/>
    <mergeCell ref="BA42:BE42"/>
    <mergeCell ref="BF42:BJ42"/>
    <mergeCell ref="AQ39:AU39"/>
    <mergeCell ref="AQ42:AU42"/>
    <mergeCell ref="C39:G39"/>
    <mergeCell ref="H39:L39"/>
    <mergeCell ref="M39:Q39"/>
    <mergeCell ref="R39:V39"/>
    <mergeCell ref="AV39:AZ39"/>
    <mergeCell ref="BA39:BE39"/>
    <mergeCell ref="W39:AA39"/>
    <mergeCell ref="AB39:AF39"/>
    <mergeCell ref="AG39:AK39"/>
    <mergeCell ref="AL39:AP39"/>
    <mergeCell ref="BA38:BE38"/>
    <mergeCell ref="BF38:BJ38"/>
    <mergeCell ref="W38:AA38"/>
    <mergeCell ref="AB38:AF38"/>
    <mergeCell ref="AG38:AK38"/>
    <mergeCell ref="AL38:AP38"/>
    <mergeCell ref="AQ38:AU38"/>
    <mergeCell ref="AV38:AZ38"/>
    <mergeCell ref="C38:G38"/>
    <mergeCell ref="H38:L38"/>
    <mergeCell ref="M38:Q38"/>
    <mergeCell ref="R38:V38"/>
    <mergeCell ref="BA37:BE37"/>
    <mergeCell ref="BF37:BJ37"/>
    <mergeCell ref="C36:G36"/>
    <mergeCell ref="H36:L36"/>
    <mergeCell ref="M36:Q36"/>
    <mergeCell ref="R36:V36"/>
    <mergeCell ref="C37:G37"/>
    <mergeCell ref="H37:L37"/>
    <mergeCell ref="M37:Q37"/>
    <mergeCell ref="R37:V37"/>
    <mergeCell ref="W37:AA37"/>
    <mergeCell ref="AB37:AF37"/>
    <mergeCell ref="AG37:AK37"/>
    <mergeCell ref="AL37:AP37"/>
    <mergeCell ref="AQ37:AU37"/>
    <mergeCell ref="AV37:AZ37"/>
    <mergeCell ref="C35:G35"/>
    <mergeCell ref="H35:L35"/>
    <mergeCell ref="M35:Q35"/>
    <mergeCell ref="R35:V35"/>
    <mergeCell ref="BA36:BE36"/>
    <mergeCell ref="BF36:BJ36"/>
    <mergeCell ref="W36:AA36"/>
    <mergeCell ref="AB36:AF36"/>
    <mergeCell ref="AG36:AK36"/>
    <mergeCell ref="AL36:AP36"/>
    <mergeCell ref="AQ36:AU36"/>
    <mergeCell ref="AV36:AZ36"/>
    <mergeCell ref="BA35:BE35"/>
    <mergeCell ref="BF35:BJ35"/>
    <mergeCell ref="AQ32:AU32"/>
    <mergeCell ref="AQ35:AU35"/>
    <mergeCell ref="AV32:AZ32"/>
    <mergeCell ref="BA32:BE32"/>
    <mergeCell ref="BF32:BJ32"/>
    <mergeCell ref="AV35:AZ35"/>
    <mergeCell ref="W35:AA35"/>
    <mergeCell ref="AB35:AF35"/>
    <mergeCell ref="AG35:AK35"/>
    <mergeCell ref="AL35:AP35"/>
    <mergeCell ref="C30:G30"/>
    <mergeCell ref="H30:L30"/>
    <mergeCell ref="M30:Q30"/>
    <mergeCell ref="R30:V30"/>
    <mergeCell ref="C31:G31"/>
    <mergeCell ref="H31:L31"/>
    <mergeCell ref="AG32:AK32"/>
    <mergeCell ref="AL32:AP32"/>
    <mergeCell ref="W31:AA31"/>
    <mergeCell ref="AB31:AF31"/>
    <mergeCell ref="AG31:AK31"/>
    <mergeCell ref="AL31:AP31"/>
    <mergeCell ref="C32:G32"/>
    <mergeCell ref="H32:L32"/>
    <mergeCell ref="M32:Q32"/>
    <mergeCell ref="R32:V32"/>
    <mergeCell ref="W32:AA32"/>
    <mergeCell ref="AB32:AF32"/>
    <mergeCell ref="M31:Q31"/>
    <mergeCell ref="R31:V31"/>
    <mergeCell ref="BA30:BE30"/>
    <mergeCell ref="BF30:BJ30"/>
    <mergeCell ref="W30:AA30"/>
    <mergeCell ref="AB30:AF30"/>
    <mergeCell ref="AG30:AK30"/>
    <mergeCell ref="AL30:AP30"/>
    <mergeCell ref="AQ30:AU30"/>
    <mergeCell ref="AV30:AZ30"/>
    <mergeCell ref="AQ31:AU31"/>
    <mergeCell ref="AV31:AZ31"/>
    <mergeCell ref="BA31:BE31"/>
    <mergeCell ref="BF31:BJ31"/>
    <mergeCell ref="BA29:BE29"/>
    <mergeCell ref="BF29:BJ29"/>
    <mergeCell ref="C28:G28"/>
    <mergeCell ref="H28:L28"/>
    <mergeCell ref="M28:Q28"/>
    <mergeCell ref="R28:V28"/>
    <mergeCell ref="C29:G29"/>
    <mergeCell ref="H29:L29"/>
    <mergeCell ref="M29:Q29"/>
    <mergeCell ref="R29:V29"/>
    <mergeCell ref="W29:AA29"/>
    <mergeCell ref="AB29:AF29"/>
    <mergeCell ref="AG29:AK29"/>
    <mergeCell ref="AL29:AP29"/>
    <mergeCell ref="AQ29:AU29"/>
    <mergeCell ref="AV29:AZ29"/>
    <mergeCell ref="BF25:BJ25"/>
    <mergeCell ref="W28:AA28"/>
    <mergeCell ref="AB28:AF28"/>
    <mergeCell ref="AG28:AK28"/>
    <mergeCell ref="AL28:AP28"/>
    <mergeCell ref="AV28:AZ28"/>
    <mergeCell ref="BA28:BE28"/>
    <mergeCell ref="BF28:BJ28"/>
    <mergeCell ref="AQ25:AU25"/>
    <mergeCell ref="AQ28:AU28"/>
    <mergeCell ref="C25:G25"/>
    <mergeCell ref="H25:L25"/>
    <mergeCell ref="M25:Q25"/>
    <mergeCell ref="R25:V25"/>
    <mergeCell ref="AV25:AZ25"/>
    <mergeCell ref="BA25:BE25"/>
    <mergeCell ref="W25:AA25"/>
    <mergeCell ref="AB25:AF25"/>
    <mergeCell ref="AG25:AK25"/>
    <mergeCell ref="AL25:AP25"/>
    <mergeCell ref="BA24:BE24"/>
    <mergeCell ref="BF24:BJ24"/>
    <mergeCell ref="W24:AA24"/>
    <mergeCell ref="AB24:AF24"/>
    <mergeCell ref="AG24:AK24"/>
    <mergeCell ref="AL24:AP24"/>
    <mergeCell ref="AQ24:AU24"/>
    <mergeCell ref="AV24:AZ24"/>
    <mergeCell ref="C24:G24"/>
    <mergeCell ref="H24:L24"/>
    <mergeCell ref="M24:Q24"/>
    <mergeCell ref="R24:V24"/>
    <mergeCell ref="BA23:BE23"/>
    <mergeCell ref="BF23:BJ23"/>
    <mergeCell ref="C22:G22"/>
    <mergeCell ref="H22:L22"/>
    <mergeCell ref="M22:Q22"/>
    <mergeCell ref="R22:V22"/>
    <mergeCell ref="C23:G23"/>
    <mergeCell ref="H23:L23"/>
    <mergeCell ref="M23:Q23"/>
    <mergeCell ref="R23:V23"/>
    <mergeCell ref="W23:AA23"/>
    <mergeCell ref="AB23:AF23"/>
    <mergeCell ref="AG23:AK23"/>
    <mergeCell ref="AL23:AP23"/>
    <mergeCell ref="AQ23:AU23"/>
    <mergeCell ref="AV23:AZ23"/>
    <mergeCell ref="C21:G21"/>
    <mergeCell ref="H21:L21"/>
    <mergeCell ref="M21:Q21"/>
    <mergeCell ref="R21:V21"/>
    <mergeCell ref="BA22:BE22"/>
    <mergeCell ref="BF22:BJ22"/>
    <mergeCell ref="W22:AA22"/>
    <mergeCell ref="AB22:AF22"/>
    <mergeCell ref="AG22:AK22"/>
    <mergeCell ref="AL22:AP22"/>
    <mergeCell ref="AQ22:AU22"/>
    <mergeCell ref="AV22:AZ22"/>
    <mergeCell ref="BA21:BE21"/>
    <mergeCell ref="BF21:BJ21"/>
    <mergeCell ref="AQ18:AU18"/>
    <mergeCell ref="AQ21:AU21"/>
    <mergeCell ref="AV18:AZ18"/>
    <mergeCell ref="BA18:BE18"/>
    <mergeCell ref="BF18:BJ18"/>
    <mergeCell ref="AV21:AZ21"/>
    <mergeCell ref="W21:AA21"/>
    <mergeCell ref="AB21:AF21"/>
    <mergeCell ref="AG21:AK21"/>
    <mergeCell ref="AL21:AP21"/>
    <mergeCell ref="C16:G16"/>
    <mergeCell ref="H16:L16"/>
    <mergeCell ref="M16:Q16"/>
    <mergeCell ref="R16:V16"/>
    <mergeCell ref="C17:G17"/>
    <mergeCell ref="H17:L17"/>
    <mergeCell ref="AG18:AK18"/>
    <mergeCell ref="AL18:AP18"/>
    <mergeCell ref="W17:AA17"/>
    <mergeCell ref="AB17:AF17"/>
    <mergeCell ref="AG17:AK17"/>
    <mergeCell ref="AL17:AP17"/>
    <mergeCell ref="C18:G18"/>
    <mergeCell ref="H18:L18"/>
    <mergeCell ref="M18:Q18"/>
    <mergeCell ref="R18:V18"/>
    <mergeCell ref="W18:AA18"/>
    <mergeCell ref="AB18:AF18"/>
    <mergeCell ref="M17:Q17"/>
    <mergeCell ref="R17:V17"/>
    <mergeCell ref="BA16:BE16"/>
    <mergeCell ref="BF16:BJ16"/>
    <mergeCell ref="W16:AA16"/>
    <mergeCell ref="AB16:AF16"/>
    <mergeCell ref="AG16:AK16"/>
    <mergeCell ref="AL16:AP16"/>
    <mergeCell ref="AQ16:AU16"/>
    <mergeCell ref="AV16:AZ16"/>
    <mergeCell ref="AQ17:AU17"/>
    <mergeCell ref="AV17:AZ17"/>
    <mergeCell ref="BA17:BE17"/>
    <mergeCell ref="BF17:BJ17"/>
    <mergeCell ref="BA15:BE15"/>
    <mergeCell ref="BF15:BJ15"/>
    <mergeCell ref="C14:G14"/>
    <mergeCell ref="H14:L14"/>
    <mergeCell ref="M14:Q14"/>
    <mergeCell ref="R14:V14"/>
    <mergeCell ref="C15:G15"/>
    <mergeCell ref="H15:L15"/>
    <mergeCell ref="M15:Q15"/>
    <mergeCell ref="R15:V15"/>
    <mergeCell ref="W15:AA15"/>
    <mergeCell ref="AB15:AF15"/>
    <mergeCell ref="AG15:AK15"/>
    <mergeCell ref="AL15:AP15"/>
    <mergeCell ref="AQ15:AU15"/>
    <mergeCell ref="AV15:AZ15"/>
    <mergeCell ref="BF14:BJ14"/>
    <mergeCell ref="R9:V9"/>
    <mergeCell ref="W8:AA8"/>
    <mergeCell ref="W14:AA14"/>
    <mergeCell ref="AB14:AF14"/>
    <mergeCell ref="AG14:AK14"/>
    <mergeCell ref="AL14:AP14"/>
    <mergeCell ref="AV14:AZ14"/>
    <mergeCell ref="BA14:BE14"/>
    <mergeCell ref="BA8:BE8"/>
    <mergeCell ref="AQ14:AU14"/>
    <mergeCell ref="AQ8:AU8"/>
    <mergeCell ref="BA7:BE7"/>
    <mergeCell ref="C8:G8"/>
    <mergeCell ref="H8:L8"/>
    <mergeCell ref="M8:Q8"/>
    <mergeCell ref="R8:V8"/>
    <mergeCell ref="AV9:AZ9"/>
    <mergeCell ref="BA10:BE10"/>
    <mergeCell ref="BA9:BE9"/>
    <mergeCell ref="W10:AA10"/>
    <mergeCell ref="AB10:AF10"/>
    <mergeCell ref="AG10:AK10"/>
    <mergeCell ref="AQ10:AU10"/>
    <mergeCell ref="AV10:AZ10"/>
    <mergeCell ref="C10:G10"/>
    <mergeCell ref="H10:L10"/>
    <mergeCell ref="M10:Q10"/>
    <mergeCell ref="R10:V10"/>
    <mergeCell ref="AG8:AK8"/>
    <mergeCell ref="W9:AA9"/>
    <mergeCell ref="AB9:AF9"/>
    <mergeCell ref="C9:G9"/>
    <mergeCell ref="H9:L9"/>
    <mergeCell ref="AL10:AP10"/>
    <mergeCell ref="M9:Q9"/>
    <mergeCell ref="BF11:BJ11"/>
    <mergeCell ref="AL11:AP11"/>
    <mergeCell ref="AQ11:AU11"/>
    <mergeCell ref="AV11:AZ11"/>
    <mergeCell ref="BA11:BE11"/>
    <mergeCell ref="BF10:BJ10"/>
    <mergeCell ref="BF9:BJ9"/>
    <mergeCell ref="AL9:AP9"/>
    <mergeCell ref="AQ9:AU9"/>
    <mergeCell ref="AV4:AZ4"/>
    <mergeCell ref="AQ4:AU4"/>
    <mergeCell ref="C7:G7"/>
    <mergeCell ref="H7:L7"/>
    <mergeCell ref="M7:Q7"/>
    <mergeCell ref="R7:V7"/>
    <mergeCell ref="AL7:AP7"/>
    <mergeCell ref="AQ7:AU7"/>
    <mergeCell ref="W7:AA7"/>
    <mergeCell ref="AB7:AF7"/>
    <mergeCell ref="AG7:AK7"/>
    <mergeCell ref="AV7:AZ7"/>
    <mergeCell ref="BA4:BE4"/>
    <mergeCell ref="BF4:BJ4"/>
    <mergeCell ref="AB8:AF8"/>
    <mergeCell ref="AV8:AZ8"/>
    <mergeCell ref="AG11:AK11"/>
    <mergeCell ref="A2:BM2"/>
    <mergeCell ref="C4:G4"/>
    <mergeCell ref="H4:L4"/>
    <mergeCell ref="M4:Q4"/>
    <mergeCell ref="R4:V4"/>
    <mergeCell ref="W4:AA4"/>
    <mergeCell ref="AB4:AF4"/>
    <mergeCell ref="AG4:AK4"/>
    <mergeCell ref="AL4:AP4"/>
    <mergeCell ref="C11:G11"/>
    <mergeCell ref="H11:L11"/>
    <mergeCell ref="M11:Q11"/>
    <mergeCell ref="R11:V11"/>
    <mergeCell ref="W11:AA11"/>
    <mergeCell ref="AB11:AF11"/>
    <mergeCell ref="BF7:BJ7"/>
    <mergeCell ref="AG9:AK9"/>
    <mergeCell ref="BF8:BJ8"/>
    <mergeCell ref="AL8:AP8"/>
  </mergeCells>
  <phoneticPr fontId="27"/>
  <printOptions horizontalCentered="1"/>
  <pageMargins left="0.39370078740157483" right="0.39370078740157483" top="0.55118110236220474" bottom="0.59055118110236227" header="0.51181102362204722" footer="0.51181102362204722"/>
  <pageSetup paperSize="8" orientation="landscape" r:id="rId1"/>
  <headerFooter alignWithMargins="0"/>
  <rowBreaks count="1" manualBreakCount="1">
    <brk id="46"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3"/>
  <sheetViews>
    <sheetView showGridLines="0" view="pageBreakPreview" zoomScaleNormal="70" zoomScaleSheetLayoutView="100" workbookViewId="0">
      <selection activeCell="I22" sqref="I22"/>
    </sheetView>
  </sheetViews>
  <sheetFormatPr defaultRowHeight="12.75"/>
  <cols>
    <col min="1" max="1" width="9" style="283"/>
    <col min="2" max="2" width="5.625" style="284" customWidth="1"/>
    <col min="3" max="3" width="22.375" style="281" customWidth="1"/>
    <col min="4" max="4" width="40" style="281" customWidth="1"/>
    <col min="5" max="5" width="18.625" style="281" customWidth="1"/>
    <col min="6" max="6" width="9" style="281"/>
    <col min="7" max="7" width="5.625" style="285" customWidth="1"/>
    <col min="8" max="8" width="22.375" style="281" customWidth="1"/>
    <col min="9" max="9" width="40" style="281" customWidth="1"/>
    <col min="10" max="10" width="18.625" style="281" customWidth="1"/>
    <col min="11" max="16384" width="9" style="283"/>
  </cols>
  <sheetData>
    <row r="1" spans="2:19" ht="15" customHeight="1"/>
    <row r="2" spans="2:19" s="240" customFormat="1" ht="15" customHeight="1">
      <c r="B2" s="240" t="s">
        <v>360</v>
      </c>
      <c r="C2" s="242"/>
      <c r="D2" s="242"/>
      <c r="E2" s="242"/>
      <c r="F2" s="242"/>
      <c r="G2" s="242"/>
      <c r="H2" s="242"/>
      <c r="I2" s="242"/>
      <c r="J2" s="277"/>
    </row>
    <row r="3" spans="2:19" s="240" customFormat="1" ht="15" customHeight="1">
      <c r="B3" s="506" t="s">
        <v>361</v>
      </c>
      <c r="C3" s="506"/>
      <c r="D3" s="506"/>
      <c r="E3" s="506"/>
      <c r="F3" s="506"/>
      <c r="G3" s="506"/>
      <c r="H3" s="506"/>
      <c r="I3" s="506"/>
      <c r="J3" s="506"/>
      <c r="K3" s="248"/>
      <c r="L3" s="248"/>
      <c r="M3" s="248"/>
      <c r="N3" s="248"/>
      <c r="O3" s="248"/>
      <c r="P3" s="248"/>
      <c r="Q3" s="248"/>
      <c r="R3" s="248"/>
      <c r="S3" s="248"/>
    </row>
    <row r="4" spans="2:19" s="240" customFormat="1" ht="15" customHeight="1">
      <c r="B4" s="248"/>
      <c r="C4" s="278"/>
      <c r="D4" s="278"/>
      <c r="E4" s="278"/>
      <c r="F4" s="278"/>
      <c r="G4" s="278"/>
      <c r="H4" s="278"/>
      <c r="I4" s="278"/>
      <c r="J4" s="278"/>
      <c r="K4" s="248"/>
      <c r="L4" s="248"/>
      <c r="M4" s="248"/>
      <c r="N4" s="248"/>
      <c r="O4" s="248"/>
      <c r="P4" s="248"/>
      <c r="Q4" s="248"/>
      <c r="R4" s="248"/>
      <c r="S4" s="248"/>
    </row>
    <row r="5" spans="2:19" ht="15" customHeight="1">
      <c r="B5" s="279" t="s">
        <v>533</v>
      </c>
      <c r="C5" s="280"/>
      <c r="E5" s="280"/>
      <c r="G5" s="282" t="s">
        <v>534</v>
      </c>
      <c r="H5" s="280"/>
      <c r="J5" s="280"/>
    </row>
    <row r="6" spans="2:19" s="292" customFormat="1" ht="30" customHeight="1">
      <c r="B6" s="286" t="s">
        <v>362</v>
      </c>
      <c r="C6" s="287" t="s">
        <v>361</v>
      </c>
      <c r="D6" s="288" t="s">
        <v>420</v>
      </c>
      <c r="E6" s="289" t="s">
        <v>421</v>
      </c>
      <c r="F6" s="290"/>
      <c r="G6" s="291" t="s">
        <v>362</v>
      </c>
      <c r="H6" s="287" t="s">
        <v>361</v>
      </c>
      <c r="I6" s="288" t="s">
        <v>420</v>
      </c>
      <c r="J6" s="289" t="s">
        <v>421</v>
      </c>
    </row>
    <row r="7" spans="2:19" s="292" customFormat="1" ht="30" customHeight="1">
      <c r="B7" s="267">
        <v>1</v>
      </c>
      <c r="C7" s="59"/>
      <c r="D7" s="60"/>
      <c r="E7" s="61"/>
      <c r="F7" s="290"/>
      <c r="G7" s="293">
        <v>1</v>
      </c>
      <c r="H7" s="59"/>
      <c r="I7" s="60"/>
      <c r="J7" s="61"/>
    </row>
    <row r="8" spans="2:19" ht="30" customHeight="1">
      <c r="B8" s="294">
        <v>2</v>
      </c>
      <c r="C8" s="62"/>
      <c r="D8" s="63"/>
      <c r="E8" s="64"/>
      <c r="G8" s="295">
        <v>2</v>
      </c>
      <c r="H8" s="62"/>
      <c r="I8" s="63"/>
      <c r="J8" s="64"/>
    </row>
    <row r="9" spans="2:19" s="284" customFormat="1" ht="30" customHeight="1">
      <c r="B9" s="294">
        <v>3</v>
      </c>
      <c r="C9" s="62"/>
      <c r="D9" s="63"/>
      <c r="E9" s="64"/>
      <c r="F9" s="285"/>
      <c r="G9" s="295">
        <v>3</v>
      </c>
      <c r="H9" s="62"/>
      <c r="I9" s="63"/>
      <c r="J9" s="64"/>
    </row>
    <row r="10" spans="2:19" ht="30" customHeight="1">
      <c r="B10" s="294">
        <v>4</v>
      </c>
      <c r="C10" s="62"/>
      <c r="D10" s="63"/>
      <c r="E10" s="64"/>
      <c r="G10" s="295">
        <v>4</v>
      </c>
      <c r="H10" s="62"/>
      <c r="I10" s="63"/>
      <c r="J10" s="64"/>
    </row>
    <row r="11" spans="2:19" ht="30" customHeight="1">
      <c r="B11" s="294">
        <v>5</v>
      </c>
      <c r="C11" s="65"/>
      <c r="D11" s="63"/>
      <c r="E11" s="64"/>
      <c r="G11" s="295">
        <v>5</v>
      </c>
      <c r="H11" s="65"/>
      <c r="I11" s="63"/>
      <c r="J11" s="64"/>
    </row>
    <row r="12" spans="2:19" ht="30" customHeight="1">
      <c r="B12" s="294">
        <v>6</v>
      </c>
      <c r="C12" s="65"/>
      <c r="D12" s="63"/>
      <c r="E12" s="64"/>
      <c r="G12" s="295">
        <v>6</v>
      </c>
      <c r="H12" s="65"/>
      <c r="I12" s="63"/>
      <c r="J12" s="64"/>
    </row>
    <row r="13" spans="2:19" ht="30" customHeight="1">
      <c r="B13" s="294">
        <v>7</v>
      </c>
      <c r="C13" s="65"/>
      <c r="D13" s="63"/>
      <c r="E13" s="64"/>
      <c r="G13" s="295">
        <v>7</v>
      </c>
      <c r="H13" s="65"/>
      <c r="I13" s="63"/>
      <c r="J13" s="64"/>
    </row>
    <row r="14" spans="2:19" ht="30" customHeight="1">
      <c r="B14" s="294">
        <v>8</v>
      </c>
      <c r="C14" s="65"/>
      <c r="D14" s="63"/>
      <c r="E14" s="64"/>
      <c r="G14" s="295">
        <v>8</v>
      </c>
      <c r="H14" s="65"/>
      <c r="I14" s="63"/>
      <c r="J14" s="64"/>
    </row>
    <row r="15" spans="2:19" ht="30" customHeight="1">
      <c r="B15" s="294">
        <v>9</v>
      </c>
      <c r="C15" s="65"/>
      <c r="D15" s="63"/>
      <c r="E15" s="64"/>
      <c r="G15" s="295">
        <v>9</v>
      </c>
      <c r="H15" s="65"/>
      <c r="I15" s="63"/>
      <c r="J15" s="64"/>
    </row>
    <row r="16" spans="2:19" ht="30" customHeight="1">
      <c r="B16" s="294">
        <v>10</v>
      </c>
      <c r="C16" s="65"/>
      <c r="D16" s="63"/>
      <c r="E16" s="64"/>
      <c r="G16" s="295">
        <v>10</v>
      </c>
      <c r="H16" s="65"/>
      <c r="I16" s="63"/>
      <c r="J16" s="64"/>
    </row>
    <row r="17" spans="2:10" ht="30" customHeight="1">
      <c r="B17" s="294">
        <v>11</v>
      </c>
      <c r="C17" s="65"/>
      <c r="D17" s="63"/>
      <c r="E17" s="64"/>
      <c r="G17" s="295">
        <v>11</v>
      </c>
      <c r="H17" s="65"/>
      <c r="I17" s="63"/>
      <c r="J17" s="64"/>
    </row>
    <row r="18" spans="2:10" ht="30" customHeight="1">
      <c r="B18" s="294">
        <v>12</v>
      </c>
      <c r="C18" s="65"/>
      <c r="D18" s="63"/>
      <c r="E18" s="64"/>
      <c r="G18" s="295">
        <v>12</v>
      </c>
      <c r="H18" s="65"/>
      <c r="I18" s="63"/>
      <c r="J18" s="64"/>
    </row>
    <row r="19" spans="2:10" ht="30" customHeight="1">
      <c r="B19" s="294">
        <v>13</v>
      </c>
      <c r="C19" s="65"/>
      <c r="D19" s="63"/>
      <c r="E19" s="64"/>
      <c r="G19" s="295">
        <v>13</v>
      </c>
      <c r="H19" s="65"/>
      <c r="I19" s="63"/>
      <c r="J19" s="64"/>
    </row>
    <row r="20" spans="2:10" ht="30" customHeight="1">
      <c r="B20" s="294">
        <v>14</v>
      </c>
      <c r="C20" s="65"/>
      <c r="D20" s="63"/>
      <c r="E20" s="64"/>
      <c r="G20" s="295">
        <v>14</v>
      </c>
      <c r="H20" s="65"/>
      <c r="I20" s="63"/>
      <c r="J20" s="64"/>
    </row>
    <row r="21" spans="2:10" ht="30" customHeight="1">
      <c r="B21" s="294">
        <v>15</v>
      </c>
      <c r="C21" s="65"/>
      <c r="D21" s="63"/>
      <c r="E21" s="64"/>
      <c r="G21" s="295">
        <v>15</v>
      </c>
      <c r="H21" s="65"/>
      <c r="I21" s="63"/>
      <c r="J21" s="64"/>
    </row>
    <row r="22" spans="2:10" ht="30" customHeight="1">
      <c r="B22" s="294">
        <v>16</v>
      </c>
      <c r="C22" s="65"/>
      <c r="D22" s="63"/>
      <c r="E22" s="64"/>
      <c r="G22" s="295">
        <v>16</v>
      </c>
      <c r="H22" s="65"/>
      <c r="I22" s="63"/>
      <c r="J22" s="64"/>
    </row>
    <row r="23" spans="2:10" ht="30" customHeight="1">
      <c r="B23" s="294">
        <v>17</v>
      </c>
      <c r="C23" s="65"/>
      <c r="D23" s="63"/>
      <c r="E23" s="64"/>
      <c r="G23" s="295">
        <v>17</v>
      </c>
      <c r="H23" s="65"/>
      <c r="I23" s="63"/>
      <c r="J23" s="64"/>
    </row>
    <row r="24" spans="2:10" ht="30" customHeight="1">
      <c r="B24" s="294">
        <v>18</v>
      </c>
      <c r="C24" s="65"/>
      <c r="D24" s="63"/>
      <c r="E24" s="64"/>
      <c r="G24" s="295">
        <v>18</v>
      </c>
      <c r="H24" s="65"/>
      <c r="I24" s="63"/>
      <c r="J24" s="64"/>
    </row>
    <row r="25" spans="2:10" s="292" customFormat="1" ht="30" customHeight="1">
      <c r="B25" s="294">
        <v>19</v>
      </c>
      <c r="C25" s="65"/>
      <c r="D25" s="63"/>
      <c r="E25" s="64"/>
      <c r="F25" s="290"/>
      <c r="G25" s="295">
        <v>19</v>
      </c>
      <c r="H25" s="65"/>
      <c r="I25" s="63"/>
      <c r="J25" s="64"/>
    </row>
    <row r="26" spans="2:10" s="292" customFormat="1" ht="30" customHeight="1">
      <c r="B26" s="294">
        <v>20</v>
      </c>
      <c r="C26" s="65"/>
      <c r="D26" s="63"/>
      <c r="E26" s="64"/>
      <c r="F26" s="290"/>
      <c r="G26" s="295">
        <v>20</v>
      </c>
      <c r="H26" s="65"/>
      <c r="I26" s="63"/>
      <c r="J26" s="64"/>
    </row>
    <row r="27" spans="2:10" ht="15" customHeight="1">
      <c r="B27" s="266" t="s">
        <v>363</v>
      </c>
      <c r="C27" s="296"/>
      <c r="D27" s="297"/>
      <c r="E27" s="296"/>
      <c r="G27" s="266" t="s">
        <v>363</v>
      </c>
      <c r="H27" s="296"/>
      <c r="I27" s="297"/>
      <c r="J27" s="296"/>
    </row>
    <row r="28" spans="2:10" ht="15" customHeight="1">
      <c r="B28" s="243" t="s">
        <v>364</v>
      </c>
      <c r="C28" s="298"/>
      <c r="D28" s="299"/>
      <c r="E28" s="298"/>
      <c r="G28" s="243" t="s">
        <v>364</v>
      </c>
      <c r="H28" s="298"/>
      <c r="I28" s="299"/>
      <c r="J28" s="298"/>
    </row>
    <row r="29" spans="2:10" ht="30" customHeight="1">
      <c r="B29" s="300"/>
      <c r="G29" s="301"/>
    </row>
    <row r="30" spans="2:10" ht="15" customHeight="1">
      <c r="B30" s="279" t="s">
        <v>57</v>
      </c>
      <c r="C30" s="280"/>
      <c r="E30" s="280"/>
      <c r="G30" s="282"/>
      <c r="H30" s="280"/>
      <c r="J30" s="280"/>
    </row>
    <row r="31" spans="2:10" s="292" customFormat="1" ht="30" customHeight="1">
      <c r="B31" s="286" t="s">
        <v>362</v>
      </c>
      <c r="C31" s="287" t="s">
        <v>361</v>
      </c>
      <c r="D31" s="288" t="s">
        <v>420</v>
      </c>
      <c r="E31" s="289" t="s">
        <v>421</v>
      </c>
      <c r="F31" s="290"/>
      <c r="G31" s="302"/>
      <c r="H31" s="303"/>
      <c r="I31" s="302"/>
      <c r="J31" s="303"/>
    </row>
    <row r="32" spans="2:10" s="292" customFormat="1" ht="30" customHeight="1">
      <c r="B32" s="267">
        <v>1</v>
      </c>
      <c r="C32" s="59"/>
      <c r="D32" s="60"/>
      <c r="E32" s="61"/>
      <c r="F32" s="290"/>
      <c r="G32" s="302"/>
      <c r="H32" s="304"/>
      <c r="I32" s="299"/>
      <c r="J32" s="298"/>
    </row>
    <row r="33" spans="2:10" ht="30" customHeight="1">
      <c r="B33" s="294">
        <v>2</v>
      </c>
      <c r="C33" s="62"/>
      <c r="D33" s="63"/>
      <c r="E33" s="64"/>
      <c r="G33" s="302"/>
      <c r="H33" s="304"/>
      <c r="I33" s="299"/>
      <c r="J33" s="298"/>
    </row>
    <row r="34" spans="2:10" s="284" customFormat="1" ht="30" customHeight="1">
      <c r="B34" s="294">
        <v>3</v>
      </c>
      <c r="C34" s="62"/>
      <c r="D34" s="63"/>
      <c r="E34" s="64"/>
      <c r="F34" s="285"/>
      <c r="G34" s="302"/>
      <c r="H34" s="304"/>
      <c r="I34" s="299"/>
      <c r="J34" s="298"/>
    </row>
    <row r="35" spans="2:10" ht="30" customHeight="1">
      <c r="B35" s="294">
        <v>4</v>
      </c>
      <c r="C35" s="62"/>
      <c r="D35" s="63"/>
      <c r="E35" s="64"/>
      <c r="G35" s="302"/>
      <c r="H35" s="304"/>
      <c r="I35" s="299"/>
      <c r="J35" s="298"/>
    </row>
    <row r="36" spans="2:10" ht="30" customHeight="1">
      <c r="B36" s="294">
        <v>5</v>
      </c>
      <c r="C36" s="65"/>
      <c r="D36" s="63"/>
      <c r="E36" s="64"/>
      <c r="G36" s="302"/>
      <c r="H36" s="298"/>
      <c r="I36" s="299"/>
      <c r="J36" s="298"/>
    </row>
    <row r="37" spans="2:10" ht="30" customHeight="1">
      <c r="B37" s="294">
        <v>6</v>
      </c>
      <c r="C37" s="65"/>
      <c r="D37" s="63"/>
      <c r="E37" s="64"/>
      <c r="G37" s="302"/>
      <c r="H37" s="298"/>
      <c r="I37" s="299"/>
      <c r="J37" s="298"/>
    </row>
    <row r="38" spans="2:10" ht="30" customHeight="1">
      <c r="B38" s="294">
        <v>7</v>
      </c>
      <c r="C38" s="65"/>
      <c r="D38" s="63"/>
      <c r="E38" s="64"/>
      <c r="G38" s="302"/>
      <c r="H38" s="298"/>
      <c r="I38" s="299"/>
      <c r="J38" s="298"/>
    </row>
    <row r="39" spans="2:10" ht="30" customHeight="1">
      <c r="B39" s="294">
        <v>8</v>
      </c>
      <c r="C39" s="65"/>
      <c r="D39" s="63"/>
      <c r="E39" s="64"/>
      <c r="G39" s="302"/>
      <c r="H39" s="298"/>
      <c r="I39" s="299"/>
      <c r="J39" s="298"/>
    </row>
    <row r="40" spans="2:10" ht="30" customHeight="1">
      <c r="B40" s="294">
        <v>9</v>
      </c>
      <c r="C40" s="65"/>
      <c r="D40" s="63"/>
      <c r="E40" s="64"/>
      <c r="G40" s="302"/>
      <c r="H40" s="298"/>
      <c r="I40" s="299"/>
      <c r="J40" s="298"/>
    </row>
    <row r="41" spans="2:10" ht="30" customHeight="1">
      <c r="B41" s="294">
        <v>10</v>
      </c>
      <c r="C41" s="65"/>
      <c r="D41" s="63"/>
      <c r="E41" s="64"/>
      <c r="G41" s="302"/>
      <c r="H41" s="298"/>
      <c r="I41" s="299"/>
      <c r="J41" s="298"/>
    </row>
    <row r="42" spans="2:10" ht="30" customHeight="1">
      <c r="B42" s="294">
        <v>11</v>
      </c>
      <c r="C42" s="65"/>
      <c r="D42" s="63"/>
      <c r="E42" s="64"/>
      <c r="G42" s="302"/>
      <c r="H42" s="298"/>
      <c r="I42" s="299"/>
      <c r="J42" s="298"/>
    </row>
    <row r="43" spans="2:10" ht="30" customHeight="1">
      <c r="B43" s="294">
        <v>12</v>
      </c>
      <c r="C43" s="65"/>
      <c r="D43" s="63"/>
      <c r="E43" s="64"/>
      <c r="G43" s="302"/>
      <c r="H43" s="298"/>
      <c r="I43" s="299"/>
      <c r="J43" s="298"/>
    </row>
    <row r="44" spans="2:10" ht="30" customHeight="1">
      <c r="B44" s="294">
        <v>13</v>
      </c>
      <c r="C44" s="65"/>
      <c r="D44" s="63"/>
      <c r="E44" s="64"/>
      <c r="G44" s="302"/>
      <c r="H44" s="298"/>
      <c r="I44" s="299"/>
      <c r="J44" s="298"/>
    </row>
    <row r="45" spans="2:10" ht="30" customHeight="1">
      <c r="B45" s="294">
        <v>14</v>
      </c>
      <c r="C45" s="65"/>
      <c r="D45" s="63"/>
      <c r="E45" s="64"/>
      <c r="G45" s="302"/>
      <c r="H45" s="298"/>
      <c r="I45" s="299"/>
      <c r="J45" s="298"/>
    </row>
    <row r="46" spans="2:10" ht="30" customHeight="1">
      <c r="B46" s="294">
        <v>15</v>
      </c>
      <c r="C46" s="65"/>
      <c r="D46" s="63"/>
      <c r="E46" s="64"/>
      <c r="G46" s="302"/>
      <c r="H46" s="298"/>
      <c r="I46" s="299"/>
      <c r="J46" s="298"/>
    </row>
    <row r="47" spans="2:10" ht="30" customHeight="1">
      <c r="B47" s="294">
        <v>16</v>
      </c>
      <c r="C47" s="65"/>
      <c r="D47" s="63"/>
      <c r="E47" s="64"/>
      <c r="G47" s="302"/>
      <c r="H47" s="298"/>
      <c r="I47" s="299"/>
      <c r="J47" s="298"/>
    </row>
    <row r="48" spans="2:10" ht="30" customHeight="1">
      <c r="B48" s="294">
        <v>17</v>
      </c>
      <c r="C48" s="65"/>
      <c r="D48" s="63"/>
      <c r="E48" s="64"/>
      <c r="G48" s="302"/>
      <c r="H48" s="298"/>
      <c r="I48" s="299"/>
      <c r="J48" s="298"/>
    </row>
    <row r="49" spans="2:10" ht="30" customHeight="1">
      <c r="B49" s="294">
        <v>18</v>
      </c>
      <c r="C49" s="65"/>
      <c r="D49" s="63"/>
      <c r="E49" s="64"/>
      <c r="G49" s="302"/>
      <c r="H49" s="298"/>
      <c r="I49" s="299"/>
      <c r="J49" s="298"/>
    </row>
    <row r="50" spans="2:10" s="292" customFormat="1" ht="30" customHeight="1">
      <c r="B50" s="294">
        <v>19</v>
      </c>
      <c r="C50" s="65"/>
      <c r="D50" s="63"/>
      <c r="E50" s="64"/>
      <c r="F50" s="290"/>
      <c r="G50" s="302"/>
      <c r="H50" s="298"/>
      <c r="I50" s="299"/>
      <c r="J50" s="298"/>
    </row>
    <row r="51" spans="2:10" s="292" customFormat="1" ht="30" customHeight="1">
      <c r="B51" s="294">
        <v>20</v>
      </c>
      <c r="C51" s="65"/>
      <c r="D51" s="63"/>
      <c r="E51" s="64"/>
      <c r="F51" s="290"/>
      <c r="G51" s="302"/>
      <c r="H51" s="298"/>
      <c r="I51" s="299"/>
      <c r="J51" s="298"/>
    </row>
    <row r="52" spans="2:10" ht="15" customHeight="1">
      <c r="B52" s="266" t="s">
        <v>363</v>
      </c>
      <c r="C52" s="296"/>
      <c r="D52" s="297"/>
      <c r="E52" s="296"/>
      <c r="G52" s="299"/>
      <c r="H52" s="298"/>
      <c r="I52" s="299"/>
      <c r="J52" s="298"/>
    </row>
    <row r="53" spans="2:10" ht="15" customHeight="1">
      <c r="B53" s="243" t="s">
        <v>364</v>
      </c>
      <c r="C53" s="298"/>
      <c r="D53" s="299"/>
      <c r="E53" s="298"/>
      <c r="G53" s="299"/>
      <c r="H53" s="298"/>
      <c r="I53" s="299"/>
      <c r="J53" s="298"/>
    </row>
  </sheetData>
  <phoneticPr fontId="27"/>
  <printOptions horizontalCentered="1"/>
  <pageMargins left="0.59055118110236227" right="0.59055118110236227" top="0.86614173228346458" bottom="0.78740157480314965" header="0.51181102362204722" footer="0.51181102362204722"/>
  <pageSetup paperSize="9" orientation="portrait" r:id="rId1"/>
  <headerFooter alignWithMargins="0">
    <oddHeader>&amp;L&amp;"ＭＳ 明朝,標準"&amp;10様式第13号-6</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3"/>
  <sheetViews>
    <sheetView showGridLines="0" view="pageBreakPreview" zoomScaleNormal="70" zoomScaleSheetLayoutView="100" workbookViewId="0">
      <selection activeCell="B2" sqref="B2"/>
    </sheetView>
  </sheetViews>
  <sheetFormatPr defaultRowHeight="30" customHeight="1"/>
  <cols>
    <col min="1" max="1" width="9" style="283"/>
    <col min="2" max="2" width="5.625" style="284" customWidth="1"/>
    <col min="3" max="6" width="15" style="281" customWidth="1"/>
    <col min="7" max="16" width="12.75" style="281" customWidth="1"/>
    <col min="17" max="17" width="9" style="281"/>
    <col min="18" max="18" width="5.625" style="285" customWidth="1"/>
    <col min="19" max="22" width="15" style="281" customWidth="1"/>
    <col min="23" max="32" width="12.75" style="281" customWidth="1"/>
    <col min="33" max="16384" width="9" style="283"/>
  </cols>
  <sheetData>
    <row r="1" spans="2:32" ht="15" customHeight="1"/>
    <row r="2" spans="2:32" s="240" customFormat="1" ht="15" customHeight="1">
      <c r="B2" s="240" t="s">
        <v>365</v>
      </c>
      <c r="C2" s="242"/>
      <c r="D2" s="242"/>
      <c r="E2" s="242"/>
      <c r="F2" s="242"/>
      <c r="G2" s="242"/>
      <c r="H2" s="242"/>
      <c r="I2" s="242"/>
      <c r="J2" s="242"/>
      <c r="K2" s="242"/>
      <c r="L2" s="242"/>
      <c r="M2" s="242"/>
      <c r="N2" s="242"/>
      <c r="O2" s="242"/>
      <c r="P2" s="242"/>
      <c r="Q2" s="242"/>
      <c r="R2" s="242"/>
      <c r="S2" s="242"/>
      <c r="T2" s="242"/>
      <c r="U2" s="242"/>
      <c r="V2" s="277"/>
      <c r="W2" s="242"/>
      <c r="X2" s="242"/>
      <c r="Y2" s="242"/>
      <c r="Z2" s="242"/>
      <c r="AA2" s="242"/>
      <c r="AB2" s="242"/>
      <c r="AC2" s="242"/>
      <c r="AD2" s="242"/>
      <c r="AE2" s="242"/>
      <c r="AF2" s="242"/>
    </row>
    <row r="3" spans="2:32" s="240" customFormat="1" ht="15" customHeight="1">
      <c r="B3" s="1045"/>
      <c r="C3" s="1045"/>
      <c r="D3" s="1045"/>
      <c r="E3" s="1045"/>
      <c r="F3" s="1045"/>
      <c r="G3" s="1045"/>
      <c r="H3" s="1045"/>
      <c r="I3" s="1045"/>
      <c r="J3" s="1045"/>
      <c r="K3" s="1045"/>
      <c r="L3" s="1045"/>
      <c r="M3" s="1045"/>
      <c r="N3" s="1045"/>
      <c r="O3" s="1045"/>
      <c r="P3" s="1045"/>
      <c r="Q3" s="1045"/>
      <c r="R3" s="1045"/>
      <c r="S3" s="1045"/>
      <c r="T3" s="1045"/>
      <c r="U3" s="1045"/>
      <c r="V3" s="1045"/>
      <c r="W3" s="248"/>
      <c r="X3" s="248"/>
      <c r="Y3" s="248"/>
      <c r="Z3" s="248"/>
      <c r="AA3" s="248"/>
      <c r="AB3" s="248"/>
      <c r="AC3" s="248"/>
      <c r="AD3" s="248"/>
      <c r="AE3" s="248"/>
    </row>
    <row r="4" spans="2:32" s="240" customFormat="1" ht="15" customHeight="1">
      <c r="B4" s="24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row>
    <row r="5" spans="2:32" ht="15" customHeight="1">
      <c r="B5" s="279" t="s">
        <v>929</v>
      </c>
      <c r="C5" s="280"/>
      <c r="D5" s="280"/>
      <c r="F5" s="280"/>
      <c r="G5" s="280"/>
      <c r="H5" s="280"/>
      <c r="I5" s="280"/>
      <c r="J5" s="280"/>
      <c r="K5" s="280"/>
      <c r="L5" s="280"/>
      <c r="M5" s="280"/>
      <c r="N5" s="280"/>
      <c r="O5" s="280"/>
      <c r="P5" s="280"/>
      <c r="R5" s="282" t="s">
        <v>930</v>
      </c>
      <c r="S5" s="280"/>
      <c r="T5" s="280"/>
      <c r="V5" s="280"/>
      <c r="W5" s="280"/>
      <c r="X5" s="280"/>
      <c r="Y5" s="280"/>
      <c r="Z5" s="280"/>
      <c r="AA5" s="280"/>
      <c r="AB5" s="280"/>
      <c r="AC5" s="280"/>
      <c r="AD5" s="280"/>
      <c r="AE5" s="280"/>
      <c r="AF5" s="280"/>
    </row>
    <row r="6" spans="2:32" s="292" customFormat="1" ht="18.75" customHeight="1">
      <c r="B6" s="1075" t="s">
        <v>362</v>
      </c>
      <c r="C6" s="1074" t="s">
        <v>932</v>
      </c>
      <c r="D6" s="1074" t="s">
        <v>933</v>
      </c>
      <c r="E6" s="1076" t="s">
        <v>934</v>
      </c>
      <c r="F6" s="1074" t="s">
        <v>928</v>
      </c>
      <c r="G6" s="1074" t="s">
        <v>946</v>
      </c>
      <c r="H6" s="1074"/>
      <c r="I6" s="1074"/>
      <c r="J6" s="1074"/>
      <c r="K6" s="1074"/>
      <c r="L6" s="1074"/>
      <c r="M6" s="1074"/>
      <c r="N6" s="1074"/>
      <c r="O6" s="1074"/>
      <c r="P6" s="1074"/>
      <c r="Q6" s="290"/>
      <c r="R6" s="1076" t="s">
        <v>362</v>
      </c>
      <c r="S6" s="1074" t="s">
        <v>932</v>
      </c>
      <c r="T6" s="1074" t="s">
        <v>933</v>
      </c>
      <c r="U6" s="1077" t="s">
        <v>934</v>
      </c>
      <c r="V6" s="1074" t="s">
        <v>928</v>
      </c>
      <c r="W6" s="1074" t="s">
        <v>946</v>
      </c>
      <c r="X6" s="1074"/>
      <c r="Y6" s="1074"/>
      <c r="Z6" s="1074"/>
      <c r="AA6" s="1074"/>
      <c r="AB6" s="1074"/>
      <c r="AC6" s="1074"/>
      <c r="AD6" s="1074"/>
      <c r="AE6" s="1074"/>
      <c r="AF6" s="1074"/>
    </row>
    <row r="7" spans="2:32" s="292" customFormat="1" ht="18.75" customHeight="1">
      <c r="B7" s="1075"/>
      <c r="C7" s="1074"/>
      <c r="D7" s="1074"/>
      <c r="E7" s="1076"/>
      <c r="F7" s="1074"/>
      <c r="G7" s="664" t="s">
        <v>936</v>
      </c>
      <c r="H7" s="664" t="s">
        <v>937</v>
      </c>
      <c r="I7" s="664" t="s">
        <v>938</v>
      </c>
      <c r="J7" s="664" t="s">
        <v>939</v>
      </c>
      <c r="K7" s="664" t="s">
        <v>940</v>
      </c>
      <c r="L7" s="664" t="s">
        <v>941</v>
      </c>
      <c r="M7" s="664" t="s">
        <v>942</v>
      </c>
      <c r="N7" s="664" t="s">
        <v>943</v>
      </c>
      <c r="O7" s="664" t="s">
        <v>944</v>
      </c>
      <c r="P7" s="664" t="s">
        <v>945</v>
      </c>
      <c r="Q7" s="290"/>
      <c r="R7" s="1076"/>
      <c r="S7" s="1074"/>
      <c r="T7" s="1074"/>
      <c r="U7" s="1078"/>
      <c r="V7" s="1074"/>
      <c r="W7" s="664" t="s">
        <v>936</v>
      </c>
      <c r="X7" s="664" t="s">
        <v>937</v>
      </c>
      <c r="Y7" s="664" t="s">
        <v>938</v>
      </c>
      <c r="Z7" s="664" t="s">
        <v>939</v>
      </c>
      <c r="AA7" s="664" t="s">
        <v>940</v>
      </c>
      <c r="AB7" s="664" t="s">
        <v>941</v>
      </c>
      <c r="AC7" s="664" t="s">
        <v>942</v>
      </c>
      <c r="AD7" s="664" t="s">
        <v>943</v>
      </c>
      <c r="AE7" s="664" t="s">
        <v>944</v>
      </c>
      <c r="AF7" s="664" t="s">
        <v>945</v>
      </c>
    </row>
    <row r="8" spans="2:32" s="292" customFormat="1" ht="30" customHeight="1">
      <c r="B8" s="259">
        <v>1</v>
      </c>
      <c r="C8" s="665"/>
      <c r="D8" s="665"/>
      <c r="E8" s="666"/>
      <c r="F8" s="667"/>
      <c r="G8" s="667"/>
      <c r="H8" s="667"/>
      <c r="I8" s="667"/>
      <c r="J8" s="667"/>
      <c r="K8" s="667"/>
      <c r="L8" s="667"/>
      <c r="M8" s="667"/>
      <c r="N8" s="667"/>
      <c r="O8" s="667"/>
      <c r="P8" s="667"/>
      <c r="Q8" s="290"/>
      <c r="R8" s="668">
        <v>1</v>
      </c>
      <c r="S8" s="665"/>
      <c r="T8" s="665"/>
      <c r="U8" s="666"/>
      <c r="V8" s="667"/>
      <c r="W8" s="667"/>
      <c r="X8" s="667"/>
      <c r="Y8" s="667"/>
      <c r="Z8" s="667"/>
      <c r="AA8" s="667"/>
      <c r="AB8" s="667"/>
      <c r="AC8" s="667"/>
      <c r="AD8" s="667"/>
      <c r="AE8" s="667"/>
      <c r="AF8" s="667"/>
    </row>
    <row r="9" spans="2:32" ht="30" customHeight="1">
      <c r="B9" s="259">
        <v>2</v>
      </c>
      <c r="C9" s="665"/>
      <c r="D9" s="665"/>
      <c r="E9" s="666"/>
      <c r="F9" s="667"/>
      <c r="G9" s="667"/>
      <c r="H9" s="667"/>
      <c r="I9" s="667"/>
      <c r="J9" s="667"/>
      <c r="K9" s="667"/>
      <c r="L9" s="667"/>
      <c r="M9" s="667"/>
      <c r="N9" s="667"/>
      <c r="O9" s="667"/>
      <c r="P9" s="667"/>
      <c r="R9" s="668">
        <v>2</v>
      </c>
      <c r="S9" s="665"/>
      <c r="T9" s="665"/>
      <c r="U9" s="666"/>
      <c r="V9" s="667"/>
      <c r="W9" s="667"/>
      <c r="X9" s="667"/>
      <c r="Y9" s="667"/>
      <c r="Z9" s="667"/>
      <c r="AA9" s="667"/>
      <c r="AB9" s="667"/>
      <c r="AC9" s="667"/>
      <c r="AD9" s="667"/>
      <c r="AE9" s="667"/>
      <c r="AF9" s="667"/>
    </row>
    <row r="10" spans="2:32" s="284" customFormat="1" ht="30" customHeight="1">
      <c r="B10" s="259">
        <v>3</v>
      </c>
      <c r="C10" s="665"/>
      <c r="D10" s="665"/>
      <c r="E10" s="666"/>
      <c r="F10" s="667"/>
      <c r="G10" s="667"/>
      <c r="H10" s="667"/>
      <c r="I10" s="667"/>
      <c r="J10" s="667"/>
      <c r="K10" s="667"/>
      <c r="L10" s="667"/>
      <c r="M10" s="667"/>
      <c r="N10" s="667"/>
      <c r="O10" s="667"/>
      <c r="P10" s="667"/>
      <c r="Q10" s="285"/>
      <c r="R10" s="668">
        <v>3</v>
      </c>
      <c r="S10" s="665"/>
      <c r="T10" s="665"/>
      <c r="U10" s="666"/>
      <c r="V10" s="667"/>
      <c r="W10" s="667"/>
      <c r="X10" s="667"/>
      <c r="Y10" s="667"/>
      <c r="Z10" s="667"/>
      <c r="AA10" s="667"/>
      <c r="AB10" s="667"/>
      <c r="AC10" s="667"/>
      <c r="AD10" s="667"/>
      <c r="AE10" s="667"/>
      <c r="AF10" s="667"/>
    </row>
    <row r="11" spans="2:32" ht="30" customHeight="1">
      <c r="B11" s="259">
        <v>4</v>
      </c>
      <c r="C11" s="665"/>
      <c r="D11" s="665"/>
      <c r="E11" s="666"/>
      <c r="F11" s="667"/>
      <c r="G11" s="667"/>
      <c r="H11" s="667"/>
      <c r="I11" s="667"/>
      <c r="J11" s="667"/>
      <c r="K11" s="667"/>
      <c r="L11" s="667"/>
      <c r="M11" s="667"/>
      <c r="N11" s="667"/>
      <c r="O11" s="667"/>
      <c r="P11" s="667"/>
      <c r="R11" s="668">
        <v>4</v>
      </c>
      <c r="S11" s="665"/>
      <c r="T11" s="665"/>
      <c r="U11" s="666"/>
      <c r="V11" s="667"/>
      <c r="W11" s="667"/>
      <c r="X11" s="667"/>
      <c r="Y11" s="667"/>
      <c r="Z11" s="667"/>
      <c r="AA11" s="667"/>
      <c r="AB11" s="667"/>
      <c r="AC11" s="667"/>
      <c r="AD11" s="667"/>
      <c r="AE11" s="667"/>
      <c r="AF11" s="667"/>
    </row>
    <row r="12" spans="2:32" ht="30" customHeight="1">
      <c r="B12" s="259">
        <v>5</v>
      </c>
      <c r="C12" s="667"/>
      <c r="D12" s="667"/>
      <c r="E12" s="666"/>
      <c r="F12" s="667"/>
      <c r="G12" s="667"/>
      <c r="H12" s="667"/>
      <c r="I12" s="667"/>
      <c r="J12" s="667"/>
      <c r="K12" s="667"/>
      <c r="L12" s="667"/>
      <c r="M12" s="667"/>
      <c r="N12" s="667"/>
      <c r="O12" s="667"/>
      <c r="P12" s="667"/>
      <c r="R12" s="668">
        <v>5</v>
      </c>
      <c r="S12" s="667"/>
      <c r="T12" s="667"/>
      <c r="U12" s="666"/>
      <c r="V12" s="667"/>
      <c r="W12" s="667"/>
      <c r="X12" s="667"/>
      <c r="Y12" s="667"/>
      <c r="Z12" s="667"/>
      <c r="AA12" s="667"/>
      <c r="AB12" s="667"/>
      <c r="AC12" s="667"/>
      <c r="AD12" s="667"/>
      <c r="AE12" s="667"/>
      <c r="AF12" s="667"/>
    </row>
    <row r="13" spans="2:32" ht="30" customHeight="1">
      <c r="B13" s="259">
        <v>6</v>
      </c>
      <c r="C13" s="667"/>
      <c r="D13" s="667"/>
      <c r="E13" s="666"/>
      <c r="F13" s="667"/>
      <c r="G13" s="667"/>
      <c r="H13" s="667"/>
      <c r="I13" s="667"/>
      <c r="J13" s="667"/>
      <c r="K13" s="667"/>
      <c r="L13" s="667"/>
      <c r="M13" s="667"/>
      <c r="N13" s="667"/>
      <c r="O13" s="667"/>
      <c r="P13" s="667"/>
      <c r="R13" s="668">
        <v>6</v>
      </c>
      <c r="S13" s="667"/>
      <c r="T13" s="667"/>
      <c r="U13" s="666"/>
      <c r="V13" s="667"/>
      <c r="W13" s="667"/>
      <c r="X13" s="667"/>
      <c r="Y13" s="667"/>
      <c r="Z13" s="667"/>
      <c r="AA13" s="667"/>
      <c r="AB13" s="667"/>
      <c r="AC13" s="667"/>
      <c r="AD13" s="667"/>
      <c r="AE13" s="667"/>
      <c r="AF13" s="667"/>
    </row>
    <row r="14" spans="2:32" ht="30" customHeight="1">
      <c r="B14" s="259">
        <v>7</v>
      </c>
      <c r="C14" s="667"/>
      <c r="D14" s="667"/>
      <c r="E14" s="666"/>
      <c r="F14" s="667"/>
      <c r="G14" s="667"/>
      <c r="H14" s="667"/>
      <c r="I14" s="667"/>
      <c r="J14" s="667"/>
      <c r="K14" s="667"/>
      <c r="L14" s="667"/>
      <c r="M14" s="667"/>
      <c r="N14" s="667"/>
      <c r="O14" s="667"/>
      <c r="P14" s="667"/>
      <c r="R14" s="668">
        <v>7</v>
      </c>
      <c r="S14" s="667"/>
      <c r="T14" s="667"/>
      <c r="U14" s="666"/>
      <c r="V14" s="667"/>
      <c r="W14" s="667"/>
      <c r="X14" s="667"/>
      <c r="Y14" s="667"/>
      <c r="Z14" s="667"/>
      <c r="AA14" s="667"/>
      <c r="AB14" s="667"/>
      <c r="AC14" s="667"/>
      <c r="AD14" s="667"/>
      <c r="AE14" s="667"/>
      <c r="AF14" s="667"/>
    </row>
    <row r="15" spans="2:32" ht="30" customHeight="1">
      <c r="B15" s="259">
        <v>8</v>
      </c>
      <c r="C15" s="667"/>
      <c r="D15" s="667"/>
      <c r="E15" s="666"/>
      <c r="F15" s="667"/>
      <c r="G15" s="667"/>
      <c r="H15" s="667"/>
      <c r="I15" s="667"/>
      <c r="J15" s="667"/>
      <c r="K15" s="667"/>
      <c r="L15" s="667"/>
      <c r="M15" s="667"/>
      <c r="N15" s="667"/>
      <c r="O15" s="667"/>
      <c r="P15" s="667"/>
      <c r="R15" s="668">
        <v>8</v>
      </c>
      <c r="S15" s="667"/>
      <c r="T15" s="667"/>
      <c r="U15" s="666"/>
      <c r="V15" s="667"/>
      <c r="W15" s="667"/>
      <c r="X15" s="667"/>
      <c r="Y15" s="667"/>
      <c r="Z15" s="667"/>
      <c r="AA15" s="667"/>
      <c r="AB15" s="667"/>
      <c r="AC15" s="667"/>
      <c r="AD15" s="667"/>
      <c r="AE15" s="667"/>
      <c r="AF15" s="667"/>
    </row>
    <row r="16" spans="2:32" ht="30" customHeight="1">
      <c r="B16" s="259">
        <v>9</v>
      </c>
      <c r="C16" s="667"/>
      <c r="D16" s="667"/>
      <c r="E16" s="666"/>
      <c r="F16" s="667"/>
      <c r="G16" s="667"/>
      <c r="H16" s="667"/>
      <c r="I16" s="667"/>
      <c r="J16" s="667"/>
      <c r="K16" s="667"/>
      <c r="L16" s="667"/>
      <c r="M16" s="667"/>
      <c r="N16" s="667"/>
      <c r="O16" s="667"/>
      <c r="P16" s="667"/>
      <c r="R16" s="668">
        <v>9</v>
      </c>
      <c r="S16" s="667"/>
      <c r="T16" s="667"/>
      <c r="U16" s="666"/>
      <c r="V16" s="667"/>
      <c r="W16" s="667"/>
      <c r="X16" s="667"/>
      <c r="Y16" s="667"/>
      <c r="Z16" s="667"/>
      <c r="AA16" s="667"/>
      <c r="AB16" s="667"/>
      <c r="AC16" s="667"/>
      <c r="AD16" s="667"/>
      <c r="AE16" s="667"/>
      <c r="AF16" s="667"/>
    </row>
    <row r="17" spans="2:32" ht="30" customHeight="1">
      <c r="B17" s="259">
        <v>10</v>
      </c>
      <c r="C17" s="667"/>
      <c r="D17" s="667"/>
      <c r="E17" s="666"/>
      <c r="F17" s="667"/>
      <c r="G17" s="667"/>
      <c r="H17" s="667"/>
      <c r="I17" s="667"/>
      <c r="J17" s="667"/>
      <c r="K17" s="667"/>
      <c r="L17" s="667"/>
      <c r="M17" s="667"/>
      <c r="N17" s="667"/>
      <c r="O17" s="667"/>
      <c r="P17" s="667"/>
      <c r="R17" s="668">
        <v>10</v>
      </c>
      <c r="S17" s="667"/>
      <c r="T17" s="667"/>
      <c r="U17" s="666"/>
      <c r="V17" s="667"/>
      <c r="W17" s="667"/>
      <c r="X17" s="667"/>
      <c r="Y17" s="667"/>
      <c r="Z17" s="667"/>
      <c r="AA17" s="667"/>
      <c r="AB17" s="667"/>
      <c r="AC17" s="667"/>
      <c r="AD17" s="667"/>
      <c r="AE17" s="667"/>
      <c r="AF17" s="667"/>
    </row>
    <row r="18" spans="2:32" ht="30" customHeight="1">
      <c r="B18" s="259">
        <v>11</v>
      </c>
      <c r="C18" s="667"/>
      <c r="D18" s="667"/>
      <c r="E18" s="666"/>
      <c r="F18" s="667"/>
      <c r="G18" s="667"/>
      <c r="H18" s="667"/>
      <c r="I18" s="667"/>
      <c r="J18" s="667"/>
      <c r="K18" s="667"/>
      <c r="L18" s="667"/>
      <c r="M18" s="667"/>
      <c r="N18" s="667"/>
      <c r="O18" s="667"/>
      <c r="P18" s="667"/>
      <c r="R18" s="668">
        <v>11</v>
      </c>
      <c r="S18" s="667"/>
      <c r="T18" s="667"/>
      <c r="U18" s="666"/>
      <c r="V18" s="667"/>
      <c r="W18" s="667"/>
      <c r="X18" s="667"/>
      <c r="Y18" s="667"/>
      <c r="Z18" s="667"/>
      <c r="AA18" s="667"/>
      <c r="AB18" s="667"/>
      <c r="AC18" s="667"/>
      <c r="AD18" s="667"/>
      <c r="AE18" s="667"/>
      <c r="AF18" s="667"/>
    </row>
    <row r="19" spans="2:32" ht="30" customHeight="1">
      <c r="B19" s="259">
        <v>12</v>
      </c>
      <c r="C19" s="667"/>
      <c r="D19" s="667"/>
      <c r="E19" s="666"/>
      <c r="F19" s="667"/>
      <c r="G19" s="667"/>
      <c r="H19" s="667"/>
      <c r="I19" s="667"/>
      <c r="J19" s="667"/>
      <c r="K19" s="667"/>
      <c r="L19" s="667"/>
      <c r="M19" s="667"/>
      <c r="N19" s="667"/>
      <c r="O19" s="667"/>
      <c r="P19" s="667"/>
      <c r="R19" s="668">
        <v>12</v>
      </c>
      <c r="S19" s="667"/>
      <c r="T19" s="667"/>
      <c r="U19" s="666"/>
      <c r="V19" s="667"/>
      <c r="W19" s="667"/>
      <c r="X19" s="667"/>
      <c r="Y19" s="667"/>
      <c r="Z19" s="667"/>
      <c r="AA19" s="667"/>
      <c r="AB19" s="667"/>
      <c r="AC19" s="667"/>
      <c r="AD19" s="667"/>
      <c r="AE19" s="667"/>
      <c r="AF19" s="667"/>
    </row>
    <row r="20" spans="2:32" ht="30" customHeight="1">
      <c r="B20" s="259">
        <v>13</v>
      </c>
      <c r="C20" s="667"/>
      <c r="D20" s="667"/>
      <c r="E20" s="666"/>
      <c r="F20" s="667"/>
      <c r="G20" s="667"/>
      <c r="H20" s="667"/>
      <c r="I20" s="667"/>
      <c r="J20" s="667"/>
      <c r="K20" s="667"/>
      <c r="L20" s="667"/>
      <c r="M20" s="667"/>
      <c r="N20" s="667"/>
      <c r="O20" s="667"/>
      <c r="P20" s="667"/>
      <c r="R20" s="668">
        <v>13</v>
      </c>
      <c r="S20" s="667"/>
      <c r="T20" s="667"/>
      <c r="U20" s="666"/>
      <c r="V20" s="667"/>
      <c r="W20" s="667"/>
      <c r="X20" s="667"/>
      <c r="Y20" s="667"/>
      <c r="Z20" s="667"/>
      <c r="AA20" s="667"/>
      <c r="AB20" s="667"/>
      <c r="AC20" s="667"/>
      <c r="AD20" s="667"/>
      <c r="AE20" s="667"/>
      <c r="AF20" s="667"/>
    </row>
    <row r="21" spans="2:32" ht="30" customHeight="1">
      <c r="B21" s="259">
        <v>14</v>
      </c>
      <c r="C21" s="667"/>
      <c r="D21" s="667"/>
      <c r="E21" s="666"/>
      <c r="F21" s="667"/>
      <c r="G21" s="667"/>
      <c r="H21" s="667"/>
      <c r="I21" s="667"/>
      <c r="J21" s="667"/>
      <c r="K21" s="667"/>
      <c r="L21" s="667"/>
      <c r="M21" s="667"/>
      <c r="N21" s="667"/>
      <c r="O21" s="667"/>
      <c r="P21" s="667"/>
      <c r="R21" s="668">
        <v>14</v>
      </c>
      <c r="S21" s="667"/>
      <c r="T21" s="667"/>
      <c r="U21" s="666"/>
      <c r="V21" s="667"/>
      <c r="W21" s="667"/>
      <c r="X21" s="667"/>
      <c r="Y21" s="667"/>
      <c r="Z21" s="667"/>
      <c r="AA21" s="667"/>
      <c r="AB21" s="667"/>
      <c r="AC21" s="667"/>
      <c r="AD21" s="667"/>
      <c r="AE21" s="667"/>
      <c r="AF21" s="667"/>
    </row>
    <row r="22" spans="2:32" ht="30" customHeight="1">
      <c r="B22" s="259">
        <v>15</v>
      </c>
      <c r="C22" s="667"/>
      <c r="D22" s="667"/>
      <c r="E22" s="666"/>
      <c r="F22" s="667"/>
      <c r="G22" s="667"/>
      <c r="H22" s="667"/>
      <c r="I22" s="667"/>
      <c r="J22" s="667"/>
      <c r="K22" s="667"/>
      <c r="L22" s="667"/>
      <c r="M22" s="667"/>
      <c r="N22" s="667"/>
      <c r="O22" s="667"/>
      <c r="P22" s="667"/>
      <c r="R22" s="668">
        <v>15</v>
      </c>
      <c r="S22" s="667"/>
      <c r="T22" s="667"/>
      <c r="U22" s="666"/>
      <c r="V22" s="667"/>
      <c r="W22" s="667"/>
      <c r="X22" s="667"/>
      <c r="Y22" s="667"/>
      <c r="Z22" s="667"/>
      <c r="AA22" s="667"/>
      <c r="AB22" s="667"/>
      <c r="AC22" s="667"/>
      <c r="AD22" s="667"/>
      <c r="AE22" s="667"/>
      <c r="AF22" s="667"/>
    </row>
    <row r="23" spans="2:32" ht="30" customHeight="1">
      <c r="B23" s="259">
        <v>16</v>
      </c>
      <c r="C23" s="667"/>
      <c r="D23" s="667"/>
      <c r="E23" s="666"/>
      <c r="F23" s="667"/>
      <c r="G23" s="667"/>
      <c r="H23" s="667"/>
      <c r="I23" s="667"/>
      <c r="J23" s="667"/>
      <c r="K23" s="667"/>
      <c r="L23" s="667"/>
      <c r="M23" s="667"/>
      <c r="N23" s="667"/>
      <c r="O23" s="667"/>
      <c r="P23" s="667"/>
      <c r="R23" s="668">
        <v>16</v>
      </c>
      <c r="S23" s="667"/>
      <c r="T23" s="667"/>
      <c r="U23" s="666"/>
      <c r="V23" s="667"/>
      <c r="W23" s="667"/>
      <c r="X23" s="667"/>
      <c r="Y23" s="667"/>
      <c r="Z23" s="667"/>
      <c r="AA23" s="667"/>
      <c r="AB23" s="667"/>
      <c r="AC23" s="667"/>
      <c r="AD23" s="667"/>
      <c r="AE23" s="667"/>
      <c r="AF23" s="667"/>
    </row>
    <row r="24" spans="2:32" ht="30" customHeight="1">
      <c r="B24" s="259">
        <v>17</v>
      </c>
      <c r="C24" s="667"/>
      <c r="D24" s="667"/>
      <c r="E24" s="666"/>
      <c r="F24" s="667"/>
      <c r="G24" s="667"/>
      <c r="H24" s="667"/>
      <c r="I24" s="667"/>
      <c r="J24" s="667"/>
      <c r="K24" s="667"/>
      <c r="L24" s="667"/>
      <c r="M24" s="667"/>
      <c r="N24" s="667"/>
      <c r="O24" s="667"/>
      <c r="P24" s="667"/>
      <c r="R24" s="668">
        <v>17</v>
      </c>
      <c r="S24" s="667"/>
      <c r="T24" s="667"/>
      <c r="U24" s="666"/>
      <c r="V24" s="667"/>
      <c r="W24" s="667"/>
      <c r="X24" s="667"/>
      <c r="Y24" s="667"/>
      <c r="Z24" s="667"/>
      <c r="AA24" s="667"/>
      <c r="AB24" s="667"/>
      <c r="AC24" s="667"/>
      <c r="AD24" s="667"/>
      <c r="AE24" s="667"/>
      <c r="AF24" s="667"/>
    </row>
    <row r="25" spans="2:32" ht="30" customHeight="1">
      <c r="B25" s="259">
        <v>18</v>
      </c>
      <c r="C25" s="667"/>
      <c r="D25" s="667"/>
      <c r="E25" s="666"/>
      <c r="F25" s="667"/>
      <c r="G25" s="667"/>
      <c r="H25" s="667"/>
      <c r="I25" s="667"/>
      <c r="J25" s="667"/>
      <c r="K25" s="667"/>
      <c r="L25" s="667"/>
      <c r="M25" s="667"/>
      <c r="N25" s="667"/>
      <c r="O25" s="667"/>
      <c r="P25" s="667"/>
      <c r="R25" s="668">
        <v>18</v>
      </c>
      <c r="S25" s="667"/>
      <c r="T25" s="667"/>
      <c r="U25" s="666"/>
      <c r="V25" s="667"/>
      <c r="W25" s="667"/>
      <c r="X25" s="667"/>
      <c r="Y25" s="667"/>
      <c r="Z25" s="667"/>
      <c r="AA25" s="667"/>
      <c r="AB25" s="667"/>
      <c r="AC25" s="667"/>
      <c r="AD25" s="667"/>
      <c r="AE25" s="667"/>
      <c r="AF25" s="667"/>
    </row>
    <row r="26" spans="2:32" s="292" customFormat="1" ht="30" customHeight="1">
      <c r="B26" s="259">
        <v>19</v>
      </c>
      <c r="C26" s="667"/>
      <c r="D26" s="667"/>
      <c r="E26" s="666"/>
      <c r="F26" s="667"/>
      <c r="G26" s="667"/>
      <c r="H26" s="667"/>
      <c r="I26" s="667"/>
      <c r="J26" s="667"/>
      <c r="K26" s="667"/>
      <c r="L26" s="667"/>
      <c r="M26" s="667"/>
      <c r="N26" s="667"/>
      <c r="O26" s="667"/>
      <c r="P26" s="667"/>
      <c r="Q26" s="290"/>
      <c r="R26" s="668">
        <v>19</v>
      </c>
      <c r="S26" s="667"/>
      <c r="T26" s="667"/>
      <c r="U26" s="666"/>
      <c r="V26" s="667"/>
      <c r="W26" s="667"/>
      <c r="X26" s="667"/>
      <c r="Y26" s="667"/>
      <c r="Z26" s="667"/>
      <c r="AA26" s="667"/>
      <c r="AB26" s="667"/>
      <c r="AC26" s="667"/>
      <c r="AD26" s="667"/>
      <c r="AE26" s="667"/>
      <c r="AF26" s="667"/>
    </row>
    <row r="27" spans="2:32" s="292" customFormat="1" ht="30" customHeight="1">
      <c r="B27" s="259">
        <v>20</v>
      </c>
      <c r="C27" s="667"/>
      <c r="D27" s="667"/>
      <c r="E27" s="666"/>
      <c r="F27" s="667"/>
      <c r="G27" s="667"/>
      <c r="H27" s="667"/>
      <c r="I27" s="667"/>
      <c r="J27" s="667"/>
      <c r="K27" s="667"/>
      <c r="L27" s="667"/>
      <c r="M27" s="667"/>
      <c r="N27" s="667"/>
      <c r="O27" s="667"/>
      <c r="P27" s="667"/>
      <c r="Q27" s="290"/>
      <c r="R27" s="668">
        <v>20</v>
      </c>
      <c r="S27" s="667"/>
      <c r="T27" s="667"/>
      <c r="U27" s="666"/>
      <c r="V27" s="667"/>
      <c r="W27" s="667"/>
      <c r="X27" s="667"/>
      <c r="Y27" s="667"/>
      <c r="Z27" s="667"/>
      <c r="AA27" s="667"/>
      <c r="AB27" s="667"/>
      <c r="AC27" s="667"/>
      <c r="AD27" s="667"/>
      <c r="AE27" s="667"/>
      <c r="AF27" s="667"/>
    </row>
    <row r="28" spans="2:32" ht="15" customHeight="1">
      <c r="B28" s="243"/>
      <c r="C28" s="298"/>
      <c r="D28" s="298"/>
      <c r="E28" s="299"/>
      <c r="F28" s="298"/>
      <c r="G28" s="298"/>
      <c r="H28" s="298"/>
      <c r="I28" s="298"/>
      <c r="J28" s="298"/>
      <c r="K28" s="298"/>
      <c r="L28" s="298"/>
      <c r="M28" s="298"/>
      <c r="N28" s="298"/>
      <c r="O28" s="298"/>
      <c r="P28" s="298"/>
      <c r="R28" s="299"/>
      <c r="S28" s="298"/>
      <c r="T28" s="298"/>
      <c r="U28" s="299"/>
      <c r="V28" s="298"/>
      <c r="W28" s="298"/>
      <c r="X28" s="298"/>
      <c r="Y28" s="298"/>
      <c r="Z28" s="298"/>
      <c r="AA28" s="298"/>
      <c r="AB28" s="298"/>
      <c r="AC28" s="298"/>
      <c r="AD28" s="298"/>
      <c r="AE28" s="298"/>
      <c r="AF28" s="298"/>
    </row>
    <row r="29" spans="2:32" ht="30" customHeight="1">
      <c r="B29" s="300"/>
      <c r="R29" s="301"/>
    </row>
    <row r="30" spans="2:32" ht="15" customHeight="1">
      <c r="B30" s="279" t="s">
        <v>931</v>
      </c>
      <c r="C30" s="280"/>
      <c r="D30" s="280"/>
      <c r="F30" s="280"/>
      <c r="G30" s="280"/>
      <c r="H30" s="280"/>
      <c r="I30" s="280"/>
      <c r="J30" s="280"/>
      <c r="K30" s="280"/>
      <c r="L30" s="280"/>
      <c r="M30" s="280"/>
      <c r="N30" s="280"/>
      <c r="O30" s="280"/>
      <c r="P30" s="280"/>
      <c r="R30" s="282"/>
      <c r="S30" s="280"/>
      <c r="T30" s="280"/>
      <c r="V30" s="280"/>
      <c r="W30" s="280"/>
      <c r="X30" s="280"/>
      <c r="Y30" s="280"/>
      <c r="Z30" s="280"/>
      <c r="AA30" s="280"/>
      <c r="AB30" s="280"/>
      <c r="AC30" s="280"/>
      <c r="AD30" s="280"/>
      <c r="AE30" s="280"/>
      <c r="AF30" s="280"/>
    </row>
    <row r="31" spans="2:32" s="292" customFormat="1" ht="18.75" customHeight="1">
      <c r="B31" s="1075" t="s">
        <v>362</v>
      </c>
      <c r="C31" s="1074" t="s">
        <v>932</v>
      </c>
      <c r="D31" s="1074" t="s">
        <v>933</v>
      </c>
      <c r="E31" s="1076" t="s">
        <v>934</v>
      </c>
      <c r="F31" s="1074" t="s">
        <v>928</v>
      </c>
      <c r="G31" s="1074" t="s">
        <v>946</v>
      </c>
      <c r="H31" s="1074"/>
      <c r="I31" s="1074"/>
      <c r="J31" s="1074"/>
      <c r="K31" s="1074"/>
      <c r="L31" s="1074"/>
      <c r="M31" s="1074"/>
      <c r="N31" s="1074"/>
      <c r="O31" s="1074"/>
      <c r="P31" s="1074"/>
      <c r="Q31" s="290"/>
      <c r="R31" s="302"/>
      <c r="S31" s="303"/>
      <c r="T31" s="303"/>
      <c r="U31" s="302"/>
      <c r="V31" s="303"/>
      <c r="W31" s="303"/>
      <c r="X31" s="303"/>
      <c r="Y31" s="303"/>
      <c r="Z31" s="303"/>
      <c r="AA31" s="303"/>
      <c r="AB31" s="303"/>
      <c r="AC31" s="303"/>
      <c r="AD31" s="303"/>
      <c r="AE31" s="303"/>
      <c r="AF31" s="303"/>
    </row>
    <row r="32" spans="2:32" s="292" customFormat="1" ht="18.75" customHeight="1">
      <c r="B32" s="1075"/>
      <c r="C32" s="1074"/>
      <c r="D32" s="1074"/>
      <c r="E32" s="1076"/>
      <c r="F32" s="1074"/>
      <c r="G32" s="664" t="s">
        <v>936</v>
      </c>
      <c r="H32" s="664" t="s">
        <v>937</v>
      </c>
      <c r="I32" s="664" t="s">
        <v>938</v>
      </c>
      <c r="J32" s="664" t="s">
        <v>939</v>
      </c>
      <c r="K32" s="664" t="s">
        <v>940</v>
      </c>
      <c r="L32" s="664" t="s">
        <v>941</v>
      </c>
      <c r="M32" s="664" t="s">
        <v>942</v>
      </c>
      <c r="N32" s="664" t="s">
        <v>943</v>
      </c>
      <c r="O32" s="664" t="s">
        <v>944</v>
      </c>
      <c r="P32" s="664" t="s">
        <v>945</v>
      </c>
      <c r="Q32" s="290"/>
      <c r="R32" s="302"/>
      <c r="S32" s="303"/>
      <c r="T32" s="303"/>
      <c r="U32" s="302"/>
      <c r="V32" s="303"/>
      <c r="W32" s="303"/>
      <c r="X32" s="303"/>
      <c r="Y32" s="303"/>
      <c r="Z32" s="303"/>
      <c r="AA32" s="303"/>
      <c r="AB32" s="303"/>
      <c r="AC32" s="303"/>
      <c r="AD32" s="303"/>
      <c r="AE32" s="303"/>
      <c r="AF32" s="303"/>
    </row>
    <row r="33" spans="2:32" s="292" customFormat="1" ht="30" customHeight="1">
      <c r="B33" s="259">
        <v>1</v>
      </c>
      <c r="C33" s="665"/>
      <c r="D33" s="665"/>
      <c r="E33" s="666"/>
      <c r="F33" s="667"/>
      <c r="G33" s="667"/>
      <c r="H33" s="667"/>
      <c r="I33" s="667"/>
      <c r="J33" s="667"/>
      <c r="K33" s="667"/>
      <c r="L33" s="667"/>
      <c r="M33" s="667"/>
      <c r="N33" s="667"/>
      <c r="O33" s="667"/>
      <c r="P33" s="667"/>
      <c r="Q33" s="290"/>
      <c r="R33" s="302"/>
      <c r="S33" s="304"/>
      <c r="T33" s="304"/>
      <c r="U33" s="299"/>
      <c r="V33" s="298"/>
      <c r="W33" s="298"/>
      <c r="X33" s="298"/>
      <c r="Y33" s="298"/>
      <c r="Z33" s="298"/>
      <c r="AA33" s="298"/>
      <c r="AB33" s="298"/>
      <c r="AC33" s="298"/>
      <c r="AD33" s="298"/>
      <c r="AE33" s="298"/>
      <c r="AF33" s="298"/>
    </row>
    <row r="34" spans="2:32" ht="30" customHeight="1">
      <c r="B34" s="259">
        <v>2</v>
      </c>
      <c r="C34" s="665"/>
      <c r="D34" s="665"/>
      <c r="E34" s="666"/>
      <c r="F34" s="667"/>
      <c r="G34" s="667"/>
      <c r="H34" s="667"/>
      <c r="I34" s="667"/>
      <c r="J34" s="667"/>
      <c r="K34" s="667"/>
      <c r="L34" s="667"/>
      <c r="M34" s="667"/>
      <c r="N34" s="667"/>
      <c r="O34" s="667"/>
      <c r="P34" s="667"/>
      <c r="R34" s="302"/>
      <c r="S34" s="304"/>
      <c r="T34" s="304"/>
      <c r="U34" s="299"/>
      <c r="V34" s="298"/>
      <c r="W34" s="298"/>
      <c r="X34" s="298"/>
      <c r="Y34" s="298"/>
      <c r="Z34" s="298"/>
      <c r="AA34" s="298"/>
      <c r="AB34" s="298"/>
      <c r="AC34" s="298"/>
      <c r="AD34" s="298"/>
      <c r="AE34" s="298"/>
      <c r="AF34" s="298"/>
    </row>
    <row r="35" spans="2:32" s="284" customFormat="1" ht="30" customHeight="1">
      <c r="B35" s="259">
        <v>3</v>
      </c>
      <c r="C35" s="665"/>
      <c r="D35" s="665"/>
      <c r="E35" s="666"/>
      <c r="F35" s="667"/>
      <c r="G35" s="667"/>
      <c r="H35" s="667"/>
      <c r="I35" s="667"/>
      <c r="J35" s="667"/>
      <c r="K35" s="667"/>
      <c r="L35" s="667"/>
      <c r="M35" s="667"/>
      <c r="N35" s="667"/>
      <c r="O35" s="667"/>
      <c r="P35" s="667"/>
      <c r="Q35" s="285"/>
      <c r="R35" s="302"/>
      <c r="S35" s="304"/>
      <c r="T35" s="304"/>
      <c r="U35" s="299"/>
      <c r="V35" s="298"/>
      <c r="W35" s="298"/>
      <c r="X35" s="298"/>
      <c r="Y35" s="298"/>
      <c r="Z35" s="298"/>
      <c r="AA35" s="298"/>
      <c r="AB35" s="298"/>
      <c r="AC35" s="298"/>
      <c r="AD35" s="298"/>
      <c r="AE35" s="298"/>
      <c r="AF35" s="298"/>
    </row>
    <row r="36" spans="2:32" ht="30" customHeight="1">
      <c r="B36" s="259">
        <v>4</v>
      </c>
      <c r="C36" s="665"/>
      <c r="D36" s="665"/>
      <c r="E36" s="666"/>
      <c r="F36" s="667"/>
      <c r="G36" s="667"/>
      <c r="H36" s="667"/>
      <c r="I36" s="667"/>
      <c r="J36" s="667"/>
      <c r="K36" s="667"/>
      <c r="L36" s="667"/>
      <c r="M36" s="667"/>
      <c r="N36" s="667"/>
      <c r="O36" s="667"/>
      <c r="P36" s="667"/>
      <c r="R36" s="302"/>
      <c r="S36" s="304"/>
      <c r="T36" s="304"/>
      <c r="U36" s="299"/>
      <c r="V36" s="298"/>
      <c r="W36" s="298"/>
      <c r="X36" s="298"/>
      <c r="Y36" s="298"/>
      <c r="Z36" s="298"/>
      <c r="AA36" s="298"/>
      <c r="AB36" s="298"/>
      <c r="AC36" s="298"/>
      <c r="AD36" s="298"/>
      <c r="AE36" s="298"/>
      <c r="AF36" s="298"/>
    </row>
    <row r="37" spans="2:32" ht="30" customHeight="1">
      <c r="B37" s="259">
        <v>5</v>
      </c>
      <c r="C37" s="667"/>
      <c r="D37" s="667"/>
      <c r="E37" s="666"/>
      <c r="F37" s="667"/>
      <c r="G37" s="667"/>
      <c r="H37" s="667"/>
      <c r="I37" s="667"/>
      <c r="J37" s="667"/>
      <c r="K37" s="667"/>
      <c r="L37" s="667"/>
      <c r="M37" s="667"/>
      <c r="N37" s="667"/>
      <c r="O37" s="667"/>
      <c r="P37" s="667"/>
      <c r="R37" s="302"/>
      <c r="S37" s="298"/>
      <c r="T37" s="298"/>
      <c r="U37" s="299"/>
      <c r="V37" s="298"/>
      <c r="W37" s="298"/>
      <c r="X37" s="298"/>
      <c r="Y37" s="298"/>
      <c r="Z37" s="298"/>
      <c r="AA37" s="298"/>
      <c r="AB37" s="298"/>
      <c r="AC37" s="298"/>
      <c r="AD37" s="298"/>
      <c r="AE37" s="298"/>
      <c r="AF37" s="298"/>
    </row>
    <row r="38" spans="2:32" ht="30" customHeight="1">
      <c r="B38" s="259">
        <v>6</v>
      </c>
      <c r="C38" s="667"/>
      <c r="D38" s="667"/>
      <c r="E38" s="666"/>
      <c r="F38" s="667"/>
      <c r="G38" s="667"/>
      <c r="H38" s="667"/>
      <c r="I38" s="667"/>
      <c r="J38" s="667"/>
      <c r="K38" s="667"/>
      <c r="L38" s="667"/>
      <c r="M38" s="667"/>
      <c r="N38" s="667"/>
      <c r="O38" s="667"/>
      <c r="P38" s="667"/>
      <c r="R38" s="302"/>
      <c r="S38" s="298"/>
      <c r="T38" s="298"/>
      <c r="U38" s="299"/>
      <c r="V38" s="298"/>
      <c r="W38" s="298"/>
      <c r="X38" s="298"/>
      <c r="Y38" s="298"/>
      <c r="Z38" s="298"/>
      <c r="AA38" s="298"/>
      <c r="AB38" s="298"/>
      <c r="AC38" s="298"/>
      <c r="AD38" s="298"/>
      <c r="AE38" s="298"/>
      <c r="AF38" s="298"/>
    </row>
    <row r="39" spans="2:32" ht="30" customHeight="1">
      <c r="B39" s="259">
        <v>7</v>
      </c>
      <c r="C39" s="667"/>
      <c r="D39" s="667"/>
      <c r="E39" s="666"/>
      <c r="F39" s="667"/>
      <c r="G39" s="667"/>
      <c r="H39" s="667"/>
      <c r="I39" s="667"/>
      <c r="J39" s="667"/>
      <c r="K39" s="667"/>
      <c r="L39" s="667"/>
      <c r="M39" s="667"/>
      <c r="N39" s="667"/>
      <c r="O39" s="667"/>
      <c r="P39" s="667"/>
      <c r="R39" s="302"/>
      <c r="S39" s="298"/>
      <c r="T39" s="298"/>
      <c r="U39" s="299"/>
      <c r="V39" s="298"/>
      <c r="W39" s="298"/>
      <c r="X39" s="298"/>
      <c r="Y39" s="298"/>
      <c r="Z39" s="298"/>
      <c r="AA39" s="298"/>
      <c r="AB39" s="298"/>
      <c r="AC39" s="298"/>
      <c r="AD39" s="298"/>
      <c r="AE39" s="298"/>
      <c r="AF39" s="298"/>
    </row>
    <row r="40" spans="2:32" ht="30" customHeight="1">
      <c r="B40" s="259">
        <v>8</v>
      </c>
      <c r="C40" s="667"/>
      <c r="D40" s="667"/>
      <c r="E40" s="666"/>
      <c r="F40" s="667"/>
      <c r="G40" s="667"/>
      <c r="H40" s="667"/>
      <c r="I40" s="667"/>
      <c r="J40" s="667"/>
      <c r="K40" s="667"/>
      <c r="L40" s="667"/>
      <c r="M40" s="667"/>
      <c r="N40" s="667"/>
      <c r="O40" s="667"/>
      <c r="P40" s="667"/>
      <c r="R40" s="302"/>
      <c r="S40" s="298"/>
      <c r="T40" s="298"/>
      <c r="U40" s="299"/>
      <c r="V40" s="298"/>
      <c r="W40" s="298"/>
      <c r="X40" s="298"/>
      <c r="Y40" s="298"/>
      <c r="Z40" s="298"/>
      <c r="AA40" s="298"/>
      <c r="AB40" s="298"/>
      <c r="AC40" s="298"/>
      <c r="AD40" s="298"/>
      <c r="AE40" s="298"/>
      <c r="AF40" s="298"/>
    </row>
    <row r="41" spans="2:32" ht="30" customHeight="1">
      <c r="B41" s="259">
        <v>9</v>
      </c>
      <c r="C41" s="667"/>
      <c r="D41" s="667"/>
      <c r="E41" s="666"/>
      <c r="F41" s="667"/>
      <c r="G41" s="667"/>
      <c r="H41" s="667"/>
      <c r="I41" s="667"/>
      <c r="J41" s="667"/>
      <c r="K41" s="667"/>
      <c r="L41" s="667"/>
      <c r="M41" s="667"/>
      <c r="N41" s="667"/>
      <c r="O41" s="667"/>
      <c r="P41" s="667"/>
      <c r="R41" s="302"/>
      <c r="S41" s="298"/>
      <c r="T41" s="298"/>
      <c r="U41" s="299"/>
      <c r="V41" s="298"/>
      <c r="W41" s="298"/>
      <c r="X41" s="298"/>
      <c r="Y41" s="298"/>
      <c r="Z41" s="298"/>
      <c r="AA41" s="298"/>
      <c r="AB41" s="298"/>
      <c r="AC41" s="298"/>
      <c r="AD41" s="298"/>
      <c r="AE41" s="298"/>
      <c r="AF41" s="298"/>
    </row>
    <row r="42" spans="2:32" ht="30" customHeight="1">
      <c r="B42" s="259">
        <v>10</v>
      </c>
      <c r="C42" s="667"/>
      <c r="D42" s="667"/>
      <c r="E42" s="666"/>
      <c r="F42" s="667"/>
      <c r="G42" s="667"/>
      <c r="H42" s="667"/>
      <c r="I42" s="667"/>
      <c r="J42" s="667"/>
      <c r="K42" s="667"/>
      <c r="L42" s="667"/>
      <c r="M42" s="667"/>
      <c r="N42" s="667"/>
      <c r="O42" s="667"/>
      <c r="P42" s="667"/>
      <c r="R42" s="302"/>
      <c r="S42" s="298"/>
      <c r="T42" s="298"/>
      <c r="U42" s="299"/>
      <c r="V42" s="298"/>
      <c r="W42" s="298"/>
      <c r="X42" s="298"/>
      <c r="Y42" s="298"/>
      <c r="Z42" s="298"/>
      <c r="AA42" s="298"/>
      <c r="AB42" s="298"/>
      <c r="AC42" s="298"/>
      <c r="AD42" s="298"/>
      <c r="AE42" s="298"/>
      <c r="AF42" s="298"/>
    </row>
    <row r="43" spans="2:32" ht="30" customHeight="1">
      <c r="B43" s="259">
        <v>11</v>
      </c>
      <c r="C43" s="667"/>
      <c r="D43" s="667"/>
      <c r="E43" s="666"/>
      <c r="F43" s="667"/>
      <c r="G43" s="667"/>
      <c r="H43" s="667"/>
      <c r="I43" s="667"/>
      <c r="J43" s="667"/>
      <c r="K43" s="667"/>
      <c r="L43" s="667"/>
      <c r="M43" s="667"/>
      <c r="N43" s="667"/>
      <c r="O43" s="667"/>
      <c r="P43" s="667"/>
      <c r="R43" s="302"/>
      <c r="S43" s="298"/>
      <c r="T43" s="298"/>
      <c r="U43" s="299"/>
      <c r="V43" s="298"/>
      <c r="W43" s="298"/>
      <c r="X43" s="298"/>
      <c r="Y43" s="298"/>
      <c r="Z43" s="298"/>
      <c r="AA43" s="298"/>
      <c r="AB43" s="298"/>
      <c r="AC43" s="298"/>
      <c r="AD43" s="298"/>
      <c r="AE43" s="298"/>
      <c r="AF43" s="298"/>
    </row>
    <row r="44" spans="2:32" ht="30" customHeight="1">
      <c r="B44" s="259">
        <v>12</v>
      </c>
      <c r="C44" s="667"/>
      <c r="D44" s="667"/>
      <c r="E44" s="666"/>
      <c r="F44" s="667"/>
      <c r="G44" s="667"/>
      <c r="H44" s="667"/>
      <c r="I44" s="667"/>
      <c r="J44" s="667"/>
      <c r="K44" s="667"/>
      <c r="L44" s="667"/>
      <c r="M44" s="667"/>
      <c r="N44" s="667"/>
      <c r="O44" s="667"/>
      <c r="P44" s="667"/>
      <c r="R44" s="302"/>
      <c r="S44" s="298"/>
      <c r="T44" s="298"/>
      <c r="U44" s="299"/>
      <c r="V44" s="298"/>
      <c r="W44" s="298"/>
      <c r="X44" s="298"/>
      <c r="Y44" s="298"/>
      <c r="Z44" s="298"/>
      <c r="AA44" s="298"/>
      <c r="AB44" s="298"/>
      <c r="AC44" s="298"/>
      <c r="AD44" s="298"/>
      <c r="AE44" s="298"/>
      <c r="AF44" s="298"/>
    </row>
    <row r="45" spans="2:32" ht="30" customHeight="1">
      <c r="B45" s="259">
        <v>13</v>
      </c>
      <c r="C45" s="667"/>
      <c r="D45" s="667"/>
      <c r="E45" s="666"/>
      <c r="F45" s="667"/>
      <c r="G45" s="667"/>
      <c r="H45" s="667"/>
      <c r="I45" s="667"/>
      <c r="J45" s="667"/>
      <c r="K45" s="667"/>
      <c r="L45" s="667"/>
      <c r="M45" s="667"/>
      <c r="N45" s="667"/>
      <c r="O45" s="667"/>
      <c r="P45" s="667"/>
      <c r="R45" s="302"/>
      <c r="S45" s="298"/>
      <c r="T45" s="298"/>
      <c r="U45" s="299"/>
      <c r="V45" s="298"/>
      <c r="W45" s="298"/>
      <c r="X45" s="298"/>
      <c r="Y45" s="298"/>
      <c r="Z45" s="298"/>
      <c r="AA45" s="298"/>
      <c r="AB45" s="298"/>
      <c r="AC45" s="298"/>
      <c r="AD45" s="298"/>
      <c r="AE45" s="298"/>
      <c r="AF45" s="298"/>
    </row>
    <row r="46" spans="2:32" ht="30" customHeight="1">
      <c r="B46" s="259">
        <v>14</v>
      </c>
      <c r="C46" s="667"/>
      <c r="D46" s="667"/>
      <c r="E46" s="666"/>
      <c r="F46" s="667"/>
      <c r="G46" s="667"/>
      <c r="H46" s="667"/>
      <c r="I46" s="667"/>
      <c r="J46" s="667"/>
      <c r="K46" s="667"/>
      <c r="L46" s="667"/>
      <c r="M46" s="667"/>
      <c r="N46" s="667"/>
      <c r="O46" s="667"/>
      <c r="P46" s="667"/>
      <c r="R46" s="302"/>
      <c r="S46" s="298"/>
      <c r="T46" s="298"/>
      <c r="U46" s="299"/>
      <c r="V46" s="298"/>
      <c r="W46" s="298"/>
      <c r="X46" s="298"/>
      <c r="Y46" s="298"/>
      <c r="Z46" s="298"/>
      <c r="AA46" s="298"/>
      <c r="AB46" s="298"/>
      <c r="AC46" s="298"/>
      <c r="AD46" s="298"/>
      <c r="AE46" s="298"/>
      <c r="AF46" s="298"/>
    </row>
    <row r="47" spans="2:32" ht="30" customHeight="1">
      <c r="B47" s="259">
        <v>15</v>
      </c>
      <c r="C47" s="667"/>
      <c r="D47" s="667"/>
      <c r="E47" s="666"/>
      <c r="F47" s="667"/>
      <c r="G47" s="667"/>
      <c r="H47" s="667"/>
      <c r="I47" s="667"/>
      <c r="J47" s="667"/>
      <c r="K47" s="667"/>
      <c r="L47" s="667"/>
      <c r="M47" s="667"/>
      <c r="N47" s="667"/>
      <c r="O47" s="667"/>
      <c r="P47" s="667"/>
      <c r="R47" s="302"/>
      <c r="S47" s="298"/>
      <c r="T47" s="298"/>
      <c r="U47" s="299"/>
      <c r="V47" s="298"/>
      <c r="W47" s="298"/>
      <c r="X47" s="298"/>
      <c r="Y47" s="298"/>
      <c r="Z47" s="298"/>
      <c r="AA47" s="298"/>
      <c r="AB47" s="298"/>
      <c r="AC47" s="298"/>
      <c r="AD47" s="298"/>
      <c r="AE47" s="298"/>
      <c r="AF47" s="298"/>
    </row>
    <row r="48" spans="2:32" ht="30" customHeight="1">
      <c r="B48" s="259">
        <v>16</v>
      </c>
      <c r="C48" s="667"/>
      <c r="D48" s="667"/>
      <c r="E48" s="666"/>
      <c r="F48" s="667"/>
      <c r="G48" s="667"/>
      <c r="H48" s="667"/>
      <c r="I48" s="667"/>
      <c r="J48" s="667"/>
      <c r="K48" s="667"/>
      <c r="L48" s="667"/>
      <c r="M48" s="667"/>
      <c r="N48" s="667"/>
      <c r="O48" s="667"/>
      <c r="P48" s="667"/>
      <c r="R48" s="302"/>
      <c r="S48" s="298"/>
      <c r="T48" s="298"/>
      <c r="U48" s="299"/>
      <c r="V48" s="298"/>
      <c r="W48" s="298"/>
      <c r="X48" s="298"/>
      <c r="Y48" s="298"/>
      <c r="Z48" s="298"/>
      <c r="AA48" s="298"/>
      <c r="AB48" s="298"/>
      <c r="AC48" s="298"/>
      <c r="AD48" s="298"/>
      <c r="AE48" s="298"/>
      <c r="AF48" s="298"/>
    </row>
    <row r="49" spans="2:32" ht="30" customHeight="1">
      <c r="B49" s="259">
        <v>17</v>
      </c>
      <c r="C49" s="667"/>
      <c r="D49" s="667"/>
      <c r="E49" s="666"/>
      <c r="F49" s="667"/>
      <c r="G49" s="667"/>
      <c r="H49" s="667"/>
      <c r="I49" s="667"/>
      <c r="J49" s="667"/>
      <c r="K49" s="667"/>
      <c r="L49" s="667"/>
      <c r="M49" s="667"/>
      <c r="N49" s="667"/>
      <c r="O49" s="667"/>
      <c r="P49" s="667"/>
      <c r="R49" s="302"/>
      <c r="S49" s="298"/>
      <c r="T49" s="298"/>
      <c r="U49" s="299"/>
      <c r="V49" s="298"/>
      <c r="W49" s="298"/>
      <c r="X49" s="298"/>
      <c r="Y49" s="298"/>
      <c r="Z49" s="298"/>
      <c r="AA49" s="298"/>
      <c r="AB49" s="298"/>
      <c r="AC49" s="298"/>
      <c r="AD49" s="298"/>
      <c r="AE49" s="298"/>
      <c r="AF49" s="298"/>
    </row>
    <row r="50" spans="2:32" ht="30" customHeight="1">
      <c r="B50" s="259">
        <v>18</v>
      </c>
      <c r="C50" s="667"/>
      <c r="D50" s="667"/>
      <c r="E50" s="666"/>
      <c r="F50" s="667"/>
      <c r="G50" s="667"/>
      <c r="H50" s="667"/>
      <c r="I50" s="667"/>
      <c r="J50" s="667"/>
      <c r="K50" s="667"/>
      <c r="L50" s="667"/>
      <c r="M50" s="667"/>
      <c r="N50" s="667"/>
      <c r="O50" s="667"/>
      <c r="P50" s="667"/>
      <c r="R50" s="302"/>
      <c r="S50" s="298"/>
      <c r="T50" s="298"/>
      <c r="U50" s="299"/>
      <c r="V50" s="298"/>
      <c r="W50" s="298"/>
      <c r="X50" s="298"/>
      <c r="Y50" s="298"/>
      <c r="Z50" s="298"/>
      <c r="AA50" s="298"/>
      <c r="AB50" s="298"/>
      <c r="AC50" s="298"/>
      <c r="AD50" s="298"/>
      <c r="AE50" s="298"/>
      <c r="AF50" s="298"/>
    </row>
    <row r="51" spans="2:32" s="292" customFormat="1" ht="30" customHeight="1">
      <c r="B51" s="259">
        <v>19</v>
      </c>
      <c r="C51" s="667"/>
      <c r="D51" s="667"/>
      <c r="E51" s="666"/>
      <c r="F51" s="667"/>
      <c r="G51" s="667"/>
      <c r="H51" s="667"/>
      <c r="I51" s="667"/>
      <c r="J51" s="667"/>
      <c r="K51" s="667"/>
      <c r="L51" s="667"/>
      <c r="M51" s="667"/>
      <c r="N51" s="667"/>
      <c r="O51" s="667"/>
      <c r="P51" s="667"/>
      <c r="Q51" s="290"/>
      <c r="R51" s="302"/>
      <c r="S51" s="298"/>
      <c r="T51" s="298"/>
      <c r="U51" s="299"/>
      <c r="V51" s="298"/>
      <c r="W51" s="298"/>
      <c r="X51" s="298"/>
      <c r="Y51" s="298"/>
      <c r="Z51" s="298"/>
      <c r="AA51" s="298"/>
      <c r="AB51" s="298"/>
      <c r="AC51" s="298"/>
      <c r="AD51" s="298"/>
      <c r="AE51" s="298"/>
      <c r="AF51" s="298"/>
    </row>
    <row r="52" spans="2:32" s="292" customFormat="1" ht="30" customHeight="1">
      <c r="B52" s="259">
        <v>20</v>
      </c>
      <c r="C52" s="667"/>
      <c r="D52" s="667"/>
      <c r="E52" s="666"/>
      <c r="F52" s="667"/>
      <c r="G52" s="667"/>
      <c r="H52" s="667"/>
      <c r="I52" s="667"/>
      <c r="J52" s="667"/>
      <c r="K52" s="667"/>
      <c r="L52" s="667"/>
      <c r="M52" s="667"/>
      <c r="N52" s="667"/>
      <c r="O52" s="667"/>
      <c r="P52" s="667"/>
      <c r="Q52" s="290"/>
      <c r="R52" s="302"/>
      <c r="S52" s="298"/>
      <c r="T52" s="298"/>
      <c r="U52" s="299"/>
      <c r="V52" s="298"/>
      <c r="W52" s="298"/>
      <c r="X52" s="298"/>
      <c r="Y52" s="298"/>
      <c r="Z52" s="298"/>
      <c r="AA52" s="298"/>
      <c r="AB52" s="298"/>
      <c r="AC52" s="298"/>
      <c r="AD52" s="298"/>
      <c r="AE52" s="298"/>
      <c r="AF52" s="298"/>
    </row>
    <row r="53" spans="2:32" ht="15" customHeight="1">
      <c r="B53" s="243"/>
      <c r="C53" s="298"/>
      <c r="D53" s="298"/>
      <c r="E53" s="299"/>
      <c r="F53" s="298"/>
      <c r="G53" s="298"/>
      <c r="H53" s="298"/>
      <c r="I53" s="298"/>
      <c r="J53" s="298"/>
      <c r="K53" s="298"/>
      <c r="L53" s="298"/>
      <c r="M53" s="298"/>
      <c r="N53" s="298"/>
      <c r="O53" s="298"/>
      <c r="P53" s="298"/>
      <c r="R53" s="299"/>
      <c r="S53" s="298"/>
      <c r="T53" s="298"/>
      <c r="U53" s="299"/>
      <c r="V53" s="298"/>
      <c r="W53" s="298"/>
      <c r="X53" s="298"/>
      <c r="Y53" s="298"/>
      <c r="Z53" s="298"/>
      <c r="AA53" s="298"/>
      <c r="AB53" s="298"/>
      <c r="AC53" s="298"/>
      <c r="AD53" s="298"/>
      <c r="AE53" s="298"/>
      <c r="AF53" s="298"/>
    </row>
  </sheetData>
  <mergeCells count="19">
    <mergeCell ref="B3:V3"/>
    <mergeCell ref="G6:P6"/>
    <mergeCell ref="F6:F7"/>
    <mergeCell ref="E6:E7"/>
    <mergeCell ref="D6:D7"/>
    <mergeCell ref="C6:C7"/>
    <mergeCell ref="B6:B7"/>
    <mergeCell ref="R6:R7"/>
    <mergeCell ref="W6:AF6"/>
    <mergeCell ref="S6:S7"/>
    <mergeCell ref="T6:T7"/>
    <mergeCell ref="U6:U7"/>
    <mergeCell ref="V6:V7"/>
    <mergeCell ref="G31:P31"/>
    <mergeCell ref="B31:B32"/>
    <mergeCell ref="C31:C32"/>
    <mergeCell ref="D31:D32"/>
    <mergeCell ref="E31:E32"/>
    <mergeCell ref="F31:F32"/>
  </mergeCells>
  <phoneticPr fontId="27"/>
  <printOptions horizontalCentered="1"/>
  <pageMargins left="0.59055118110236227" right="0.59055118110236227" top="0.86614173228346458" bottom="0.78740157480314965" header="0.51181102362204722" footer="0.51181102362204722"/>
  <pageSetup paperSize="8" fitToHeight="0" orientation="landscape" r:id="rId1"/>
  <headerFooter alignWithMargins="0">
    <oddHeader>&amp;L&amp;"ＭＳ 明朝,標準"&amp;10様式第13号-7&amp;C
補修費一覧表</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50"/>
  <sheetViews>
    <sheetView showGridLines="0" view="pageBreakPreview" zoomScaleNormal="85" workbookViewId="0">
      <selection activeCell="K22" sqref="K22"/>
    </sheetView>
  </sheetViews>
  <sheetFormatPr defaultRowHeight="15" customHeight="1"/>
  <cols>
    <col min="1" max="1" width="4.75" style="310" customWidth="1"/>
    <col min="2" max="4" width="20" style="66" customWidth="1"/>
    <col min="5" max="6" width="12.5" style="66" customWidth="1"/>
    <col min="7" max="16" width="10" style="307" customWidth="1"/>
    <col min="17" max="16384" width="9" style="306"/>
  </cols>
  <sheetData>
    <row r="1" spans="1:24" s="273" customFormat="1" ht="15" customHeight="1">
      <c r="A1" s="273" t="s">
        <v>58</v>
      </c>
      <c r="P1" s="276"/>
    </row>
    <row r="2" spans="1:24" s="273" customFormat="1" ht="15" customHeight="1">
      <c r="B2" s="1045" t="s">
        <v>949</v>
      </c>
      <c r="C2" s="1045"/>
      <c r="D2" s="1045"/>
      <c r="E2" s="1045"/>
      <c r="F2" s="1045"/>
      <c r="G2" s="1045"/>
      <c r="H2" s="1045"/>
      <c r="I2" s="1045"/>
      <c r="J2" s="1045"/>
      <c r="K2" s="1045"/>
      <c r="L2" s="1045"/>
      <c r="M2" s="1045"/>
      <c r="N2" s="1045"/>
      <c r="O2" s="1045"/>
      <c r="P2" s="305"/>
      <c r="Q2" s="305"/>
      <c r="R2" s="305"/>
      <c r="S2" s="305"/>
      <c r="T2" s="305"/>
      <c r="U2" s="305"/>
      <c r="V2" s="305"/>
      <c r="W2" s="305"/>
      <c r="X2" s="305"/>
    </row>
    <row r="3" spans="1:24" s="273" customFormat="1" ht="15" customHeight="1">
      <c r="B3" s="305"/>
      <c r="C3" s="305"/>
      <c r="D3" s="305"/>
      <c r="E3" s="305"/>
      <c r="F3" s="305"/>
      <c r="G3" s="305"/>
      <c r="H3" s="305"/>
      <c r="I3" s="305"/>
      <c r="J3" s="305"/>
      <c r="K3" s="305"/>
      <c r="L3" s="305"/>
      <c r="M3" s="305"/>
      <c r="N3" s="305"/>
      <c r="O3" s="305"/>
      <c r="P3" s="305"/>
      <c r="Q3" s="305"/>
      <c r="R3" s="305"/>
      <c r="S3" s="305"/>
      <c r="T3" s="305"/>
      <c r="U3" s="305"/>
      <c r="V3" s="305"/>
      <c r="W3" s="305"/>
      <c r="X3" s="305"/>
    </row>
    <row r="4" spans="1:24" ht="15" customHeight="1">
      <c r="A4" s="308" t="s">
        <v>951</v>
      </c>
    </row>
    <row r="5" spans="1:24" ht="15" customHeight="1">
      <c r="A5" s="1079" t="s">
        <v>362</v>
      </c>
      <c r="B5" s="1079" t="s">
        <v>932</v>
      </c>
      <c r="C5" s="1079" t="s">
        <v>933</v>
      </c>
      <c r="D5" s="1079" t="s">
        <v>947</v>
      </c>
      <c r="E5" s="1079" t="s">
        <v>935</v>
      </c>
      <c r="F5" s="1079" t="s">
        <v>948</v>
      </c>
      <c r="G5" s="1074" t="s">
        <v>950</v>
      </c>
      <c r="H5" s="1074"/>
      <c r="I5" s="1074"/>
      <c r="J5" s="1074"/>
      <c r="K5" s="1074"/>
      <c r="L5" s="1074"/>
      <c r="M5" s="1074"/>
      <c r="N5" s="1074"/>
      <c r="O5" s="1074"/>
      <c r="P5" s="1074"/>
    </row>
    <row r="6" spans="1:24" ht="15" customHeight="1">
      <c r="A6" s="1079"/>
      <c r="B6" s="1079"/>
      <c r="C6" s="1079"/>
      <c r="D6" s="1079"/>
      <c r="E6" s="1079"/>
      <c r="F6" s="1079"/>
      <c r="G6" s="664" t="s">
        <v>936</v>
      </c>
      <c r="H6" s="664" t="s">
        <v>937</v>
      </c>
      <c r="I6" s="664" t="s">
        <v>938</v>
      </c>
      <c r="J6" s="664" t="s">
        <v>939</v>
      </c>
      <c r="K6" s="664" t="s">
        <v>940</v>
      </c>
      <c r="L6" s="664" t="s">
        <v>941</v>
      </c>
      <c r="M6" s="664" t="s">
        <v>942</v>
      </c>
      <c r="N6" s="664" t="s">
        <v>943</v>
      </c>
      <c r="O6" s="664" t="s">
        <v>944</v>
      </c>
      <c r="P6" s="664" t="s">
        <v>945</v>
      </c>
    </row>
    <row r="7" spans="1:24" ht="15" customHeight="1">
      <c r="A7" s="669"/>
      <c r="B7" s="670"/>
      <c r="C7" s="670"/>
      <c r="D7" s="670"/>
      <c r="E7" s="670"/>
      <c r="F7" s="670"/>
      <c r="G7" s="671"/>
      <c r="H7" s="672"/>
      <c r="I7" s="672"/>
      <c r="J7" s="671"/>
      <c r="K7" s="671"/>
      <c r="L7" s="671"/>
      <c r="M7" s="671"/>
      <c r="N7" s="671"/>
      <c r="O7" s="671"/>
      <c r="P7" s="671"/>
    </row>
    <row r="8" spans="1:24" ht="15" customHeight="1">
      <c r="A8" s="669"/>
      <c r="B8" s="670"/>
      <c r="C8" s="670"/>
      <c r="D8" s="670"/>
      <c r="E8" s="670"/>
      <c r="F8" s="670"/>
      <c r="G8" s="671"/>
      <c r="H8" s="671"/>
      <c r="I8" s="671"/>
      <c r="J8" s="672"/>
      <c r="K8" s="672"/>
      <c r="L8" s="672"/>
      <c r="M8" s="672"/>
      <c r="N8" s="672"/>
      <c r="O8" s="672"/>
      <c r="P8" s="671"/>
    </row>
    <row r="9" spans="1:24" ht="15" customHeight="1">
      <c r="A9" s="669"/>
      <c r="B9" s="670"/>
      <c r="C9" s="670"/>
      <c r="D9" s="670"/>
      <c r="E9" s="670"/>
      <c r="F9" s="670"/>
      <c r="G9" s="672"/>
      <c r="H9" s="672"/>
      <c r="I9" s="672"/>
      <c r="J9" s="672"/>
      <c r="K9" s="672"/>
      <c r="L9" s="672"/>
      <c r="M9" s="672"/>
      <c r="N9" s="672"/>
      <c r="O9" s="672"/>
      <c r="P9" s="671"/>
    </row>
    <row r="10" spans="1:24" ht="15" customHeight="1">
      <c r="A10" s="669"/>
      <c r="B10" s="670"/>
      <c r="C10" s="670"/>
      <c r="D10" s="670"/>
      <c r="E10" s="670"/>
      <c r="F10" s="670"/>
      <c r="G10" s="671"/>
      <c r="H10" s="671"/>
      <c r="I10" s="671"/>
      <c r="J10" s="672"/>
      <c r="K10" s="672"/>
      <c r="L10" s="672"/>
      <c r="M10" s="672"/>
      <c r="N10" s="672"/>
      <c r="O10" s="672"/>
      <c r="P10" s="672"/>
    </row>
    <row r="11" spans="1:24" ht="15" customHeight="1">
      <c r="A11" s="669"/>
      <c r="B11" s="670"/>
      <c r="C11" s="670"/>
      <c r="D11" s="670"/>
      <c r="E11" s="670"/>
      <c r="F11" s="670"/>
      <c r="G11" s="671"/>
      <c r="H11" s="672"/>
      <c r="I11" s="671"/>
      <c r="J11" s="671"/>
      <c r="K11" s="671"/>
      <c r="L11" s="671"/>
      <c r="M11" s="671"/>
      <c r="N11" s="671"/>
      <c r="O11" s="671"/>
      <c r="P11" s="672"/>
    </row>
    <row r="12" spans="1:24" ht="15" customHeight="1">
      <c r="A12" s="669"/>
      <c r="B12" s="670"/>
      <c r="C12" s="670"/>
      <c r="D12" s="670"/>
      <c r="E12" s="670"/>
      <c r="F12" s="670"/>
      <c r="G12" s="672"/>
      <c r="H12" s="672"/>
      <c r="I12" s="672"/>
      <c r="J12" s="671"/>
      <c r="K12" s="671"/>
      <c r="L12" s="671"/>
      <c r="M12" s="671"/>
      <c r="N12" s="671"/>
      <c r="O12" s="671"/>
      <c r="P12" s="671"/>
    </row>
    <row r="13" spans="1:24" ht="15" customHeight="1">
      <c r="A13" s="669"/>
      <c r="B13" s="670"/>
      <c r="C13" s="670"/>
      <c r="D13" s="670"/>
      <c r="E13" s="670"/>
      <c r="F13" s="670"/>
      <c r="G13" s="672"/>
      <c r="H13" s="672"/>
      <c r="I13" s="672"/>
      <c r="J13" s="671"/>
      <c r="K13" s="671"/>
      <c r="L13" s="671"/>
      <c r="M13" s="671"/>
      <c r="N13" s="671"/>
      <c r="O13" s="671"/>
      <c r="P13" s="671"/>
    </row>
    <row r="14" spans="1:24" ht="15" customHeight="1">
      <c r="A14" s="669"/>
      <c r="B14" s="670"/>
      <c r="C14" s="670"/>
      <c r="D14" s="670"/>
      <c r="E14" s="670"/>
      <c r="F14" s="670"/>
      <c r="G14" s="672"/>
      <c r="H14" s="672"/>
      <c r="I14" s="672"/>
      <c r="J14" s="671"/>
      <c r="K14" s="671"/>
      <c r="L14" s="671"/>
      <c r="M14" s="671"/>
      <c r="N14" s="671"/>
      <c r="O14" s="671"/>
      <c r="P14" s="671"/>
    </row>
    <row r="15" spans="1:24" ht="15" customHeight="1">
      <c r="A15" s="669"/>
      <c r="B15" s="670"/>
      <c r="C15" s="670"/>
      <c r="D15" s="670"/>
      <c r="E15" s="670"/>
      <c r="F15" s="670"/>
      <c r="G15" s="672"/>
      <c r="H15" s="671"/>
      <c r="I15" s="671"/>
      <c r="J15" s="671"/>
      <c r="K15" s="671"/>
      <c r="L15" s="671"/>
      <c r="M15" s="671"/>
      <c r="N15" s="671"/>
      <c r="O15" s="671"/>
      <c r="P15" s="671"/>
    </row>
    <row r="16" spans="1:24" ht="15" customHeight="1">
      <c r="A16" s="673"/>
      <c r="B16" s="674"/>
      <c r="C16" s="674"/>
      <c r="D16" s="670"/>
      <c r="E16" s="670"/>
      <c r="F16" s="670"/>
      <c r="G16" s="675"/>
      <c r="H16" s="672"/>
      <c r="I16" s="672"/>
      <c r="J16" s="675"/>
      <c r="K16" s="675"/>
      <c r="L16" s="675"/>
      <c r="M16" s="675"/>
      <c r="N16" s="675"/>
      <c r="O16" s="675"/>
      <c r="P16" s="672"/>
    </row>
    <row r="17" spans="1:16" ht="15" customHeight="1">
      <c r="A17" s="673"/>
      <c r="B17" s="674"/>
      <c r="C17" s="674"/>
      <c r="D17" s="670"/>
      <c r="E17" s="670"/>
      <c r="F17" s="670"/>
      <c r="G17" s="675"/>
      <c r="H17" s="675"/>
      <c r="I17" s="675"/>
      <c r="J17" s="672"/>
      <c r="K17" s="672"/>
      <c r="L17" s="672"/>
      <c r="M17" s="672"/>
      <c r="N17" s="672"/>
      <c r="O17" s="672"/>
      <c r="P17" s="675"/>
    </row>
    <row r="18" spans="1:16" ht="15" customHeight="1">
      <c r="A18" s="673"/>
      <c r="B18" s="674"/>
      <c r="C18" s="674"/>
      <c r="D18" s="670"/>
      <c r="E18" s="670"/>
      <c r="F18" s="670"/>
      <c r="G18" s="675"/>
      <c r="H18" s="675"/>
      <c r="I18" s="675"/>
      <c r="J18" s="672"/>
      <c r="K18" s="672"/>
      <c r="L18" s="672"/>
      <c r="M18" s="672"/>
      <c r="N18" s="672"/>
      <c r="O18" s="672"/>
      <c r="P18" s="675"/>
    </row>
    <row r="19" spans="1:16" ht="15" customHeight="1">
      <c r="A19" s="673"/>
      <c r="B19" s="674"/>
      <c r="C19" s="674"/>
      <c r="D19" s="670"/>
      <c r="E19" s="670"/>
      <c r="F19" s="670"/>
      <c r="G19" s="672"/>
      <c r="H19" s="675"/>
      <c r="I19" s="675"/>
      <c r="J19" s="675"/>
      <c r="K19" s="675"/>
      <c r="L19" s="675"/>
      <c r="M19" s="675"/>
      <c r="N19" s="675"/>
      <c r="O19" s="675"/>
      <c r="P19" s="675"/>
    </row>
    <row r="20" spans="1:16" ht="15" customHeight="1">
      <c r="A20" s="673"/>
      <c r="B20" s="674"/>
      <c r="C20" s="674"/>
      <c r="D20" s="670"/>
      <c r="E20" s="670"/>
      <c r="F20" s="670"/>
      <c r="G20" s="672"/>
      <c r="H20" s="675"/>
      <c r="I20" s="675"/>
      <c r="J20" s="675"/>
      <c r="K20" s="675"/>
      <c r="L20" s="675"/>
      <c r="M20" s="675"/>
      <c r="N20" s="675"/>
      <c r="O20" s="675"/>
      <c r="P20" s="675"/>
    </row>
    <row r="21" spans="1:16" ht="15" customHeight="1">
      <c r="A21" s="673"/>
      <c r="B21" s="674"/>
      <c r="C21" s="674"/>
      <c r="D21" s="670"/>
      <c r="E21" s="670"/>
      <c r="F21" s="670"/>
      <c r="G21" s="675"/>
      <c r="H21" s="675"/>
      <c r="I21" s="675"/>
      <c r="J21" s="672"/>
      <c r="K21" s="672"/>
      <c r="L21" s="672"/>
      <c r="M21" s="672"/>
      <c r="N21" s="672"/>
      <c r="O21" s="672"/>
      <c r="P21" s="675"/>
    </row>
    <row r="22" spans="1:16" ht="15" customHeight="1">
      <c r="A22" s="673"/>
      <c r="B22" s="674"/>
      <c r="C22" s="674"/>
      <c r="D22" s="670"/>
      <c r="E22" s="670"/>
      <c r="F22" s="670"/>
      <c r="G22" s="672"/>
      <c r="H22" s="675"/>
      <c r="I22" s="675"/>
      <c r="J22" s="675"/>
      <c r="K22" s="675"/>
      <c r="L22" s="675"/>
      <c r="M22" s="675"/>
      <c r="N22" s="675"/>
      <c r="O22" s="675"/>
      <c r="P22" s="675"/>
    </row>
    <row r="23" spans="1:16" ht="15" customHeight="1">
      <c r="A23" s="673"/>
      <c r="B23" s="674"/>
      <c r="C23" s="674"/>
      <c r="D23" s="670"/>
      <c r="E23" s="670"/>
      <c r="F23" s="670"/>
      <c r="G23" s="675"/>
      <c r="H23" s="675"/>
      <c r="I23" s="672"/>
      <c r="J23" s="675"/>
      <c r="K23" s="675"/>
      <c r="L23" s="675"/>
      <c r="M23" s="675"/>
      <c r="N23" s="675"/>
      <c r="O23" s="675"/>
      <c r="P23" s="675"/>
    </row>
    <row r="24" spans="1:16" ht="15" customHeight="1">
      <c r="A24" s="673"/>
      <c r="B24" s="674"/>
      <c r="C24" s="674"/>
      <c r="D24" s="670"/>
      <c r="E24" s="670"/>
      <c r="F24" s="670"/>
      <c r="G24" s="675"/>
      <c r="H24" s="675"/>
      <c r="I24" s="675"/>
      <c r="J24" s="672"/>
      <c r="K24" s="672"/>
      <c r="L24" s="672"/>
      <c r="M24" s="672"/>
      <c r="N24" s="672"/>
      <c r="O24" s="672"/>
      <c r="P24" s="675"/>
    </row>
    <row r="25" spans="1:16" ht="15" customHeight="1">
      <c r="A25" s="673"/>
      <c r="B25" s="674"/>
      <c r="C25" s="674"/>
      <c r="D25" s="670"/>
      <c r="E25" s="670"/>
      <c r="F25" s="670"/>
      <c r="G25" s="675"/>
      <c r="H25" s="675"/>
      <c r="I25" s="675"/>
      <c r="J25" s="672"/>
      <c r="K25" s="672"/>
      <c r="L25" s="672"/>
      <c r="M25" s="672"/>
      <c r="N25" s="672"/>
      <c r="O25" s="672"/>
      <c r="P25" s="675"/>
    </row>
    <row r="26" spans="1:16" ht="15" customHeight="1">
      <c r="A26" s="673"/>
      <c r="B26" s="674"/>
      <c r="C26" s="674"/>
      <c r="D26" s="670"/>
      <c r="E26" s="670"/>
      <c r="F26" s="670"/>
      <c r="G26" s="675"/>
      <c r="H26" s="675"/>
      <c r="I26" s="675"/>
      <c r="J26" s="672"/>
      <c r="K26" s="672"/>
      <c r="L26" s="672"/>
      <c r="M26" s="672"/>
      <c r="N26" s="672"/>
      <c r="O26" s="672"/>
      <c r="P26" s="675"/>
    </row>
    <row r="27" spans="1:16" ht="15" customHeight="1">
      <c r="A27" s="673"/>
      <c r="B27" s="674"/>
      <c r="C27" s="674"/>
      <c r="D27" s="670"/>
      <c r="E27" s="670"/>
      <c r="F27" s="670"/>
      <c r="G27" s="672"/>
      <c r="H27" s="675"/>
      <c r="I27" s="675"/>
      <c r="J27" s="675"/>
      <c r="K27" s="675"/>
      <c r="L27" s="675"/>
      <c r="M27" s="675"/>
      <c r="N27" s="675"/>
      <c r="O27" s="675"/>
      <c r="P27" s="675"/>
    </row>
    <row r="28" spans="1:16" ht="15" customHeight="1">
      <c r="A28" s="673"/>
      <c r="B28" s="674"/>
      <c r="C28" s="674"/>
      <c r="D28" s="676"/>
      <c r="E28" s="676"/>
      <c r="F28" s="676"/>
      <c r="G28" s="675"/>
      <c r="H28" s="675"/>
      <c r="I28" s="675"/>
      <c r="J28" s="672"/>
      <c r="K28" s="672"/>
      <c r="L28" s="672"/>
      <c r="M28" s="672"/>
      <c r="N28" s="672"/>
      <c r="O28" s="672"/>
      <c r="P28" s="675"/>
    </row>
    <row r="29" spans="1:16" ht="15" customHeight="1">
      <c r="A29" s="673"/>
      <c r="B29" s="674"/>
      <c r="C29" s="674"/>
      <c r="D29" s="674"/>
      <c r="E29" s="674"/>
      <c r="F29" s="674"/>
      <c r="G29" s="675"/>
      <c r="H29" s="675"/>
      <c r="I29" s="672"/>
      <c r="J29" s="675"/>
      <c r="K29" s="675"/>
      <c r="L29" s="675"/>
      <c r="M29" s="675"/>
      <c r="N29" s="675"/>
      <c r="O29" s="675"/>
      <c r="P29" s="675"/>
    </row>
    <row r="30" spans="1:16" ht="15" customHeight="1">
      <c r="A30" s="673"/>
      <c r="B30" s="674"/>
      <c r="C30" s="674"/>
      <c r="D30" s="670"/>
      <c r="E30" s="670"/>
      <c r="F30" s="670"/>
      <c r="G30" s="675"/>
      <c r="H30" s="675"/>
      <c r="I30" s="672"/>
      <c r="J30" s="675"/>
      <c r="K30" s="675"/>
      <c r="L30" s="675"/>
      <c r="M30" s="675"/>
      <c r="N30" s="675"/>
      <c r="O30" s="675"/>
      <c r="P30" s="675"/>
    </row>
    <row r="31" spans="1:16" ht="15" customHeight="1">
      <c r="A31" s="673"/>
      <c r="B31" s="674"/>
      <c r="C31" s="674"/>
      <c r="D31" s="670"/>
      <c r="E31" s="670"/>
      <c r="F31" s="670"/>
      <c r="G31" s="675"/>
      <c r="H31" s="675"/>
      <c r="I31" s="675"/>
      <c r="J31" s="672"/>
      <c r="K31" s="672"/>
      <c r="L31" s="672"/>
      <c r="M31" s="672"/>
      <c r="N31" s="672"/>
      <c r="O31" s="672"/>
      <c r="P31" s="675"/>
    </row>
    <row r="32" spans="1:16" ht="15" customHeight="1">
      <c r="A32" s="673"/>
      <c r="B32" s="674"/>
      <c r="C32" s="674"/>
      <c r="D32" s="670"/>
      <c r="E32" s="670"/>
      <c r="F32" s="670"/>
      <c r="G32" s="675"/>
      <c r="H32" s="675"/>
      <c r="I32" s="675"/>
      <c r="J32" s="672"/>
      <c r="K32" s="672"/>
      <c r="L32" s="672"/>
      <c r="M32" s="672"/>
      <c r="N32" s="672"/>
      <c r="O32" s="672"/>
      <c r="P32" s="675"/>
    </row>
    <row r="33" spans="1:16" ht="15" customHeight="1">
      <c r="A33" s="67"/>
      <c r="B33" s="67"/>
      <c r="C33" s="67"/>
      <c r="D33" s="67"/>
      <c r="E33" s="67"/>
      <c r="F33" s="67"/>
    </row>
    <row r="34" spans="1:16" ht="15" customHeight="1">
      <c r="A34" s="308" t="s">
        <v>952</v>
      </c>
    </row>
    <row r="35" spans="1:16" ht="15" customHeight="1">
      <c r="A35" s="1079" t="s">
        <v>362</v>
      </c>
      <c r="B35" s="1079" t="s">
        <v>932</v>
      </c>
      <c r="C35" s="1079" t="s">
        <v>933</v>
      </c>
      <c r="D35" s="1079" t="s">
        <v>947</v>
      </c>
      <c r="E35" s="1079" t="s">
        <v>935</v>
      </c>
      <c r="F35" s="1079" t="s">
        <v>948</v>
      </c>
      <c r="G35" s="1074" t="s">
        <v>950</v>
      </c>
      <c r="H35" s="1074"/>
      <c r="I35" s="1074"/>
      <c r="J35" s="1074"/>
      <c r="K35" s="1074"/>
      <c r="L35" s="1074"/>
      <c r="M35" s="1074"/>
      <c r="N35" s="1074"/>
      <c r="O35" s="1074"/>
      <c r="P35" s="1074"/>
    </row>
    <row r="36" spans="1:16" ht="15" customHeight="1">
      <c r="A36" s="1079"/>
      <c r="B36" s="1079"/>
      <c r="C36" s="1079"/>
      <c r="D36" s="1079"/>
      <c r="E36" s="1079"/>
      <c r="F36" s="1079"/>
      <c r="G36" s="664" t="s">
        <v>936</v>
      </c>
      <c r="H36" s="664" t="s">
        <v>937</v>
      </c>
      <c r="I36" s="664" t="s">
        <v>938</v>
      </c>
      <c r="J36" s="664" t="s">
        <v>939</v>
      </c>
      <c r="K36" s="664" t="s">
        <v>940</v>
      </c>
      <c r="L36" s="664" t="s">
        <v>941</v>
      </c>
      <c r="M36" s="664" t="s">
        <v>942</v>
      </c>
      <c r="N36" s="664" t="s">
        <v>943</v>
      </c>
      <c r="O36" s="664" t="s">
        <v>944</v>
      </c>
      <c r="P36" s="664" t="s">
        <v>945</v>
      </c>
    </row>
    <row r="37" spans="1:16" ht="15" customHeight="1">
      <c r="A37" s="669"/>
      <c r="B37" s="677"/>
      <c r="C37" s="677"/>
      <c r="D37" s="677"/>
      <c r="E37" s="677"/>
      <c r="F37" s="677"/>
      <c r="G37" s="671"/>
      <c r="H37" s="671"/>
      <c r="I37" s="671"/>
      <c r="J37" s="672"/>
      <c r="K37" s="672"/>
      <c r="L37" s="672"/>
      <c r="M37" s="672"/>
      <c r="N37" s="672"/>
      <c r="O37" s="672"/>
      <c r="P37" s="671"/>
    </row>
    <row r="38" spans="1:16" ht="15" customHeight="1">
      <c r="A38" s="669"/>
      <c r="B38" s="670"/>
      <c r="C38" s="670"/>
      <c r="D38" s="670"/>
      <c r="E38" s="670"/>
      <c r="F38" s="670"/>
      <c r="G38" s="672"/>
      <c r="H38" s="671"/>
      <c r="I38" s="671"/>
      <c r="J38" s="671"/>
      <c r="K38" s="671"/>
      <c r="L38" s="671"/>
      <c r="M38" s="671"/>
      <c r="N38" s="671"/>
      <c r="O38" s="671"/>
      <c r="P38" s="671"/>
    </row>
    <row r="39" spans="1:16" ht="15" customHeight="1">
      <c r="A39" s="673"/>
      <c r="B39" s="674"/>
      <c r="C39" s="674"/>
      <c r="D39" s="670"/>
      <c r="E39" s="670"/>
      <c r="F39" s="670"/>
      <c r="G39" s="675"/>
      <c r="H39" s="672"/>
      <c r="I39" s="675"/>
      <c r="J39" s="675"/>
      <c r="K39" s="675"/>
      <c r="L39" s="675"/>
      <c r="M39" s="675"/>
      <c r="N39" s="675"/>
      <c r="O39" s="675"/>
      <c r="P39" s="675"/>
    </row>
    <row r="40" spans="1:16" ht="15" customHeight="1">
      <c r="A40" s="673"/>
      <c r="B40" s="674"/>
      <c r="C40" s="674"/>
      <c r="D40" s="670"/>
      <c r="E40" s="670"/>
      <c r="F40" s="670"/>
      <c r="G40" s="675"/>
      <c r="H40" s="675"/>
      <c r="I40" s="675"/>
      <c r="J40" s="672"/>
      <c r="K40" s="672"/>
      <c r="L40" s="672"/>
      <c r="M40" s="672"/>
      <c r="N40" s="672"/>
      <c r="O40" s="672"/>
      <c r="P40" s="675"/>
    </row>
    <row r="41" spans="1:16" ht="15" customHeight="1">
      <c r="A41" s="673"/>
      <c r="B41" s="674"/>
      <c r="C41" s="674"/>
      <c r="D41" s="670"/>
      <c r="E41" s="670"/>
      <c r="F41" s="670"/>
      <c r="G41" s="675"/>
      <c r="H41" s="675"/>
      <c r="I41" s="675"/>
      <c r="J41" s="672"/>
      <c r="K41" s="672"/>
      <c r="L41" s="672"/>
      <c r="M41" s="672"/>
      <c r="N41" s="672"/>
      <c r="O41" s="672"/>
      <c r="P41" s="675"/>
    </row>
    <row r="42" spans="1:16" ht="15" customHeight="1">
      <c r="A42" s="309"/>
    </row>
    <row r="43" spans="1:16" ht="15" customHeight="1">
      <c r="A43" s="308" t="s">
        <v>953</v>
      </c>
    </row>
    <row r="44" spans="1:16" ht="15" customHeight="1">
      <c r="A44" s="1079" t="s">
        <v>362</v>
      </c>
      <c r="B44" s="1079" t="s">
        <v>932</v>
      </c>
      <c r="C44" s="1079" t="s">
        <v>933</v>
      </c>
      <c r="D44" s="1079" t="s">
        <v>947</v>
      </c>
      <c r="E44" s="1079" t="s">
        <v>935</v>
      </c>
      <c r="F44" s="1079" t="s">
        <v>948</v>
      </c>
      <c r="G44" s="1074" t="s">
        <v>950</v>
      </c>
      <c r="H44" s="1074"/>
      <c r="I44" s="1074"/>
      <c r="J44" s="1074"/>
      <c r="K44" s="1074"/>
      <c r="L44" s="1074"/>
      <c r="M44" s="1074"/>
      <c r="N44" s="1074"/>
      <c r="O44" s="1074"/>
      <c r="P44" s="1074"/>
    </row>
    <row r="45" spans="1:16" ht="15" customHeight="1">
      <c r="A45" s="1079"/>
      <c r="B45" s="1079"/>
      <c r="C45" s="1079"/>
      <c r="D45" s="1079"/>
      <c r="E45" s="1079"/>
      <c r="F45" s="1079"/>
      <c r="G45" s="664" t="s">
        <v>936</v>
      </c>
      <c r="H45" s="664" t="s">
        <v>937</v>
      </c>
      <c r="I45" s="664" t="s">
        <v>938</v>
      </c>
      <c r="J45" s="664" t="s">
        <v>939</v>
      </c>
      <c r="K45" s="664" t="s">
        <v>940</v>
      </c>
      <c r="L45" s="664" t="s">
        <v>941</v>
      </c>
      <c r="M45" s="664" t="s">
        <v>942</v>
      </c>
      <c r="N45" s="664" t="s">
        <v>943</v>
      </c>
      <c r="O45" s="664" t="s">
        <v>944</v>
      </c>
      <c r="P45" s="664" t="s">
        <v>945</v>
      </c>
    </row>
    <row r="46" spans="1:16" ht="15" customHeight="1">
      <c r="A46" s="669"/>
      <c r="B46" s="677"/>
      <c r="C46" s="677"/>
      <c r="D46" s="677"/>
      <c r="E46" s="677"/>
      <c r="F46" s="677"/>
      <c r="G46" s="671"/>
      <c r="H46" s="671"/>
      <c r="I46" s="671"/>
      <c r="J46" s="672"/>
      <c r="K46" s="672"/>
      <c r="L46" s="672"/>
      <c r="M46" s="672"/>
      <c r="N46" s="672"/>
      <c r="O46" s="672"/>
      <c r="P46" s="671"/>
    </row>
    <row r="47" spans="1:16" ht="15" customHeight="1">
      <c r="A47" s="669"/>
      <c r="B47" s="670"/>
      <c r="C47" s="670"/>
      <c r="D47" s="670"/>
      <c r="E47" s="670"/>
      <c r="F47" s="670"/>
      <c r="G47" s="672"/>
      <c r="H47" s="671"/>
      <c r="I47" s="671"/>
      <c r="J47" s="671"/>
      <c r="K47" s="671"/>
      <c r="L47" s="671"/>
      <c r="M47" s="671"/>
      <c r="N47" s="671"/>
      <c r="O47" s="671"/>
      <c r="P47" s="671"/>
    </row>
    <row r="48" spans="1:16" ht="15" customHeight="1">
      <c r="A48" s="673"/>
      <c r="B48" s="674"/>
      <c r="C48" s="674"/>
      <c r="D48" s="670"/>
      <c r="E48" s="670"/>
      <c r="F48" s="670"/>
      <c r="G48" s="675"/>
      <c r="H48" s="672"/>
      <c r="I48" s="675"/>
      <c r="J48" s="675"/>
      <c r="K48" s="675"/>
      <c r="L48" s="675"/>
      <c r="M48" s="675"/>
      <c r="N48" s="675"/>
      <c r="O48" s="675"/>
      <c r="P48" s="675"/>
    </row>
    <row r="49" spans="1:16" ht="15" customHeight="1">
      <c r="A49" s="673"/>
      <c r="B49" s="674"/>
      <c r="C49" s="674"/>
      <c r="D49" s="670"/>
      <c r="E49" s="670"/>
      <c r="F49" s="670"/>
      <c r="G49" s="675"/>
      <c r="H49" s="675"/>
      <c r="I49" s="675"/>
      <c r="J49" s="672"/>
      <c r="K49" s="672"/>
      <c r="L49" s="672"/>
      <c r="M49" s="672"/>
      <c r="N49" s="672"/>
      <c r="O49" s="672"/>
      <c r="P49" s="675"/>
    </row>
    <row r="50" spans="1:16" ht="15" customHeight="1">
      <c r="A50" s="673"/>
      <c r="B50" s="674"/>
      <c r="C50" s="674"/>
      <c r="D50" s="670"/>
      <c r="E50" s="670"/>
      <c r="F50" s="670"/>
      <c r="G50" s="675"/>
      <c r="H50" s="675"/>
      <c r="I50" s="675"/>
      <c r="J50" s="672"/>
      <c r="K50" s="672"/>
      <c r="L50" s="672"/>
      <c r="M50" s="672"/>
      <c r="N50" s="672"/>
      <c r="O50" s="672"/>
      <c r="P50" s="675"/>
    </row>
  </sheetData>
  <mergeCells count="22">
    <mergeCell ref="B2:O2"/>
    <mergeCell ref="G5:P5"/>
    <mergeCell ref="F5:F6"/>
    <mergeCell ref="E5:E6"/>
    <mergeCell ref="D5:D6"/>
    <mergeCell ref="C5:C6"/>
    <mergeCell ref="B5:B6"/>
    <mergeCell ref="A5:A6"/>
    <mergeCell ref="A35:A36"/>
    <mergeCell ref="B35:B36"/>
    <mergeCell ref="C35:C36"/>
    <mergeCell ref="D35:D36"/>
    <mergeCell ref="E35:E36"/>
    <mergeCell ref="F35:F36"/>
    <mergeCell ref="G35:P35"/>
    <mergeCell ref="A44:A45"/>
    <mergeCell ref="B44:B45"/>
    <mergeCell ref="C44:C45"/>
    <mergeCell ref="D44:D45"/>
    <mergeCell ref="E44:E45"/>
    <mergeCell ref="F44:F45"/>
    <mergeCell ref="G44:P44"/>
  </mergeCells>
  <phoneticPr fontId="27"/>
  <printOptions horizontalCentered="1"/>
  <pageMargins left="0.59055118110236227" right="0.59055118110236227" top="0.98425196850393704" bottom="0.98425196850393704" header="0.51181102362204722" footer="0.51181102362204722"/>
  <pageSetup paperSize="8"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view="pageBreakPreview" zoomScaleNormal="100" zoomScaleSheetLayoutView="100" workbookViewId="0">
      <selection activeCell="F22" sqref="F22:G23"/>
    </sheetView>
  </sheetViews>
  <sheetFormatPr defaultRowHeight="15" customHeight="1"/>
  <cols>
    <col min="1" max="1" width="2.625" style="315" customWidth="1"/>
    <col min="2" max="2" width="4.625" style="315" customWidth="1"/>
    <col min="3" max="3" width="20.625" style="315" customWidth="1"/>
    <col min="4" max="4" width="8.625" style="315" customWidth="1"/>
    <col min="5" max="5" width="25.625" style="315" customWidth="1"/>
    <col min="6" max="7" width="15.625" style="315" customWidth="1"/>
    <col min="8" max="8" width="2.625" style="315" customWidth="1"/>
    <col min="9" max="16384" width="9" style="315"/>
  </cols>
  <sheetData>
    <row r="1" spans="1:10" s="311" customFormat="1" ht="15" customHeight="1">
      <c r="A1" s="96"/>
      <c r="B1" s="842" t="s">
        <v>473</v>
      </c>
      <c r="C1" s="843"/>
      <c r="D1" s="843"/>
      <c r="E1" s="843"/>
      <c r="F1" s="843"/>
      <c r="G1" s="843"/>
      <c r="H1" s="98"/>
      <c r="I1" s="98"/>
      <c r="J1" s="99"/>
    </row>
    <row r="2" spans="1:10" s="311" customFormat="1" ht="15" customHeight="1">
      <c r="A2" s="96"/>
      <c r="B2" s="97"/>
      <c r="C2" s="98"/>
      <c r="D2" s="98"/>
      <c r="E2" s="98"/>
      <c r="F2" s="98"/>
      <c r="G2" s="98"/>
      <c r="H2" s="98"/>
      <c r="I2" s="98"/>
      <c r="J2" s="99"/>
    </row>
    <row r="3" spans="1:10" ht="30" customHeight="1">
      <c r="A3" s="312"/>
      <c r="B3" s="813" t="s">
        <v>422</v>
      </c>
      <c r="C3" s="1084"/>
      <c r="D3" s="1084"/>
      <c r="E3" s="1084"/>
      <c r="F3" s="1084"/>
      <c r="G3" s="1084"/>
      <c r="H3" s="313"/>
      <c r="I3" s="313"/>
      <c r="J3" s="314"/>
    </row>
    <row r="4" spans="1:10" ht="15" customHeight="1" thickBot="1"/>
    <row r="5" spans="1:10" ht="15" customHeight="1">
      <c r="B5" s="1085" t="s">
        <v>381</v>
      </c>
      <c r="C5" s="1092" t="s">
        <v>474</v>
      </c>
      <c r="D5" s="852"/>
      <c r="E5" s="1093"/>
      <c r="F5" s="316" t="s">
        <v>475</v>
      </c>
      <c r="G5" s="317" t="s">
        <v>476</v>
      </c>
    </row>
    <row r="6" spans="1:10" ht="15" customHeight="1" thickBot="1">
      <c r="B6" s="1086"/>
      <c r="C6" s="318" t="s">
        <v>477</v>
      </c>
      <c r="D6" s="1094" t="s">
        <v>478</v>
      </c>
      <c r="E6" s="1095"/>
      <c r="F6" s="319" t="s">
        <v>479</v>
      </c>
      <c r="G6" s="320" t="s">
        <v>480</v>
      </c>
    </row>
    <row r="7" spans="1:10" ht="15" customHeight="1">
      <c r="B7" s="321">
        <v>1</v>
      </c>
      <c r="C7" s="322"/>
      <c r="D7" s="30" t="s">
        <v>481</v>
      </c>
      <c r="E7" s="323" t="s">
        <v>482</v>
      </c>
      <c r="F7" s="324"/>
      <c r="G7" s="325"/>
    </row>
    <row r="8" spans="1:10" ht="15" customHeight="1">
      <c r="A8" s="326"/>
      <c r="B8" s="327">
        <v>2</v>
      </c>
      <c r="C8" s="328"/>
      <c r="D8" s="329" t="s">
        <v>483</v>
      </c>
      <c r="E8" s="330" t="s">
        <v>482</v>
      </c>
      <c r="F8" s="331"/>
      <c r="G8" s="332"/>
    </row>
    <row r="9" spans="1:10" ht="15" customHeight="1">
      <c r="A9" s="326"/>
      <c r="B9" s="327">
        <v>3</v>
      </c>
      <c r="C9" s="328"/>
      <c r="D9" s="329" t="s">
        <v>483</v>
      </c>
      <c r="E9" s="330" t="s">
        <v>482</v>
      </c>
      <c r="F9" s="331"/>
      <c r="G9" s="332"/>
    </row>
    <row r="10" spans="1:10" ht="15" customHeight="1">
      <c r="A10" s="326"/>
      <c r="B10" s="327">
        <v>4</v>
      </c>
      <c r="C10" s="328"/>
      <c r="D10" s="329" t="s">
        <v>483</v>
      </c>
      <c r="E10" s="330" t="s">
        <v>482</v>
      </c>
      <c r="F10" s="331"/>
      <c r="G10" s="332"/>
    </row>
    <row r="11" spans="1:10" ht="15" customHeight="1" thickBot="1">
      <c r="B11" s="333">
        <v>5</v>
      </c>
      <c r="C11" s="334"/>
      <c r="D11" s="329" t="s">
        <v>483</v>
      </c>
      <c r="E11" s="330" t="s">
        <v>482</v>
      </c>
      <c r="F11" s="335"/>
      <c r="G11" s="336"/>
    </row>
    <row r="12" spans="1:10" ht="15" customHeight="1" thickBot="1">
      <c r="B12" s="1089" t="s">
        <v>339</v>
      </c>
      <c r="C12" s="1090"/>
      <c r="D12" s="1090"/>
      <c r="E12" s="1091"/>
      <c r="F12" s="337">
        <f>SUM(F7:F11)</f>
        <v>0</v>
      </c>
      <c r="G12" s="338">
        <f>SUM(G7:G11)</f>
        <v>0</v>
      </c>
    </row>
    <row r="13" spans="1:10" ht="15" customHeight="1">
      <c r="B13" s="339"/>
      <c r="C13" s="339"/>
      <c r="D13" s="339"/>
      <c r="E13" s="339"/>
      <c r="F13" s="340"/>
      <c r="G13" s="341"/>
    </row>
    <row r="14" spans="1:10" ht="15" customHeight="1">
      <c r="B14" s="69" t="s">
        <v>37</v>
      </c>
      <c r="C14" s="1096" t="s">
        <v>897</v>
      </c>
      <c r="D14" s="835"/>
      <c r="E14" s="835"/>
      <c r="F14" s="835"/>
      <c r="G14" s="835"/>
    </row>
    <row r="15" spans="1:10" s="311" customFormat="1" ht="15" customHeight="1">
      <c r="B15" s="69" t="s">
        <v>16</v>
      </c>
      <c r="C15" s="1096" t="s">
        <v>484</v>
      </c>
      <c r="D15" s="835"/>
      <c r="E15" s="835"/>
      <c r="F15" s="835"/>
      <c r="G15" s="835"/>
    </row>
    <row r="16" spans="1:10" s="311" customFormat="1" ht="15" customHeight="1">
      <c r="B16" s="69" t="s">
        <v>336</v>
      </c>
      <c r="C16" s="1080" t="s">
        <v>485</v>
      </c>
      <c r="D16" s="835"/>
      <c r="E16" s="835"/>
      <c r="F16" s="835"/>
      <c r="G16" s="835"/>
    </row>
    <row r="17" spans="2:7" s="311" customFormat="1" ht="15" customHeight="1">
      <c r="B17" s="69" t="s">
        <v>389</v>
      </c>
      <c r="C17" s="1087" t="s">
        <v>423</v>
      </c>
      <c r="D17" s="1088"/>
      <c r="E17" s="1088"/>
      <c r="F17" s="1088"/>
      <c r="G17" s="1088"/>
    </row>
    <row r="18" spans="2:7" s="311" customFormat="1" ht="15" customHeight="1">
      <c r="B18" s="69" t="s">
        <v>296</v>
      </c>
      <c r="C18" s="1080" t="s">
        <v>486</v>
      </c>
      <c r="D18" s="835"/>
      <c r="E18" s="835"/>
      <c r="F18" s="835"/>
      <c r="G18" s="835"/>
    </row>
    <row r="19" spans="2:7" ht="30" customHeight="1">
      <c r="B19" s="69" t="s">
        <v>297</v>
      </c>
      <c r="C19" s="1083" t="s">
        <v>424</v>
      </c>
      <c r="D19" s="835"/>
      <c r="E19" s="835"/>
      <c r="F19" s="835"/>
      <c r="G19" s="835"/>
    </row>
    <row r="20" spans="2:7" ht="15" customHeight="1">
      <c r="B20" s="69" t="s">
        <v>896</v>
      </c>
      <c r="C20" s="1081" t="s">
        <v>921</v>
      </c>
      <c r="D20" s="1082"/>
      <c r="E20" s="1082"/>
      <c r="F20" s="1082"/>
      <c r="G20" s="1082"/>
    </row>
    <row r="21" spans="2:7" ht="15" customHeight="1" thickBot="1">
      <c r="F21" s="70"/>
      <c r="G21" s="70"/>
    </row>
    <row r="22" spans="2:7" ht="15" customHeight="1">
      <c r="F22" s="877" t="s">
        <v>337</v>
      </c>
      <c r="G22" s="878"/>
    </row>
    <row r="23" spans="2:7" ht="15" customHeight="1" thickBot="1">
      <c r="F23" s="879"/>
      <c r="G23" s="880"/>
    </row>
  </sheetData>
  <mergeCells count="14">
    <mergeCell ref="C18:G18"/>
    <mergeCell ref="C20:G20"/>
    <mergeCell ref="F22:G23"/>
    <mergeCell ref="C19:G19"/>
    <mergeCell ref="B1:G1"/>
    <mergeCell ref="B3:G3"/>
    <mergeCell ref="B5:B6"/>
    <mergeCell ref="C17:G17"/>
    <mergeCell ref="B12:E12"/>
    <mergeCell ref="C5:E5"/>
    <mergeCell ref="D6:E6"/>
    <mergeCell ref="C15:G15"/>
    <mergeCell ref="C16:G16"/>
    <mergeCell ref="C14:G14"/>
  </mergeCells>
  <phoneticPr fontId="27"/>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BreakPreview" zoomScale="90" zoomScaleNormal="85" zoomScaleSheetLayoutView="90" workbookViewId="0">
      <selection activeCell="B2" sqref="B2"/>
    </sheetView>
  </sheetViews>
  <sheetFormatPr defaultRowHeight="15" customHeight="1"/>
  <cols>
    <col min="1" max="1" width="3.625" style="449" customWidth="1"/>
    <col min="2" max="2" width="3.875" style="449" customWidth="1"/>
    <col min="3" max="3" width="16.875" style="449" customWidth="1"/>
    <col min="4" max="5" width="23.875" style="449" customWidth="1"/>
    <col min="6" max="7" width="7.125" style="449" bestFit="1" customWidth="1"/>
    <col min="8" max="8" width="45" style="449" customWidth="1"/>
    <col min="9" max="9" width="48.625" style="449" customWidth="1"/>
    <col min="10" max="10" width="16.75" style="449" customWidth="1"/>
    <col min="11" max="11" width="3.625" style="449" customWidth="1"/>
    <col min="12" max="16384" width="9" style="449"/>
  </cols>
  <sheetData>
    <row r="1" spans="1:10" ht="15" customHeight="1">
      <c r="A1" s="342"/>
      <c r="B1" s="342" t="s">
        <v>920</v>
      </c>
    </row>
    <row r="3" spans="1:10" ht="15" customHeight="1">
      <c r="B3" s="814" t="s">
        <v>272</v>
      </c>
      <c r="C3" s="814"/>
      <c r="D3" s="814"/>
      <c r="E3" s="814"/>
      <c r="F3" s="814"/>
      <c r="G3" s="814"/>
      <c r="H3" s="814"/>
      <c r="I3" s="814"/>
      <c r="J3" s="814"/>
    </row>
    <row r="5" spans="1:10" ht="15" customHeight="1">
      <c r="B5" s="449" t="s">
        <v>463</v>
      </c>
      <c r="C5" s="342" t="s">
        <v>537</v>
      </c>
    </row>
    <row r="6" spans="1:10" ht="15" customHeight="1">
      <c r="B6" s="1118" t="s">
        <v>301</v>
      </c>
      <c r="C6" s="1118" t="s">
        <v>464</v>
      </c>
      <c r="D6" s="1118" t="s">
        <v>273</v>
      </c>
      <c r="E6" s="1118" t="s">
        <v>274</v>
      </c>
      <c r="F6" s="1119" t="s">
        <v>275</v>
      </c>
      <c r="G6" s="1120"/>
      <c r="H6" s="1121"/>
      <c r="I6" s="1117" t="s">
        <v>276</v>
      </c>
      <c r="J6" s="1117"/>
    </row>
    <row r="7" spans="1:10" ht="15" customHeight="1">
      <c r="B7" s="1118"/>
      <c r="C7" s="1118"/>
      <c r="D7" s="1118"/>
      <c r="E7" s="1118"/>
      <c r="F7" s="1114" t="s">
        <v>277</v>
      </c>
      <c r="G7" s="1115"/>
      <c r="H7" s="1116"/>
      <c r="I7" s="450" t="s">
        <v>278</v>
      </c>
      <c r="J7" s="450" t="s">
        <v>302</v>
      </c>
    </row>
    <row r="8" spans="1:10" ht="15" customHeight="1">
      <c r="B8" s="455">
        <v>1</v>
      </c>
      <c r="C8" s="456"/>
      <c r="D8" s="456"/>
      <c r="E8" s="456"/>
      <c r="F8" s="1103"/>
      <c r="G8" s="1104"/>
      <c r="H8" s="1105"/>
      <c r="I8" s="456"/>
      <c r="J8" s="457"/>
    </row>
    <row r="9" spans="1:10" ht="15" customHeight="1">
      <c r="B9" s="458">
        <v>2</v>
      </c>
      <c r="C9" s="459"/>
      <c r="D9" s="459"/>
      <c r="E9" s="459"/>
      <c r="F9" s="1106"/>
      <c r="G9" s="1107"/>
      <c r="H9" s="1108"/>
      <c r="I9" s="459"/>
      <c r="J9" s="460"/>
    </row>
    <row r="10" spans="1:10" ht="15" customHeight="1">
      <c r="B10" s="461">
        <v>3</v>
      </c>
      <c r="C10" s="462"/>
      <c r="D10" s="462"/>
      <c r="E10" s="462"/>
      <c r="F10" s="1109"/>
      <c r="G10" s="1110"/>
      <c r="H10" s="1111"/>
      <c r="I10" s="462"/>
      <c r="J10" s="463"/>
    </row>
    <row r="11" spans="1:10" ht="15" customHeight="1">
      <c r="B11" s="451"/>
      <c r="C11" s="452"/>
      <c r="D11" s="452"/>
      <c r="E11" s="452"/>
      <c r="F11" s="452"/>
      <c r="G11" s="452"/>
      <c r="H11" s="452"/>
      <c r="I11" s="452"/>
      <c r="J11" s="453"/>
    </row>
    <row r="12" spans="1:10" ht="15" customHeight="1">
      <c r="B12" s="451" t="s">
        <v>456</v>
      </c>
      <c r="C12" s="1101" t="s">
        <v>538</v>
      </c>
      <c r="D12" s="1101"/>
      <c r="E12" s="452"/>
      <c r="F12" s="452"/>
      <c r="G12" s="452"/>
      <c r="H12" s="452"/>
      <c r="I12" s="452"/>
      <c r="J12" s="453"/>
    </row>
    <row r="13" spans="1:10" ht="15" customHeight="1">
      <c r="B13" s="1118" t="s">
        <v>301</v>
      </c>
      <c r="C13" s="1118" t="s">
        <v>465</v>
      </c>
      <c r="D13" s="1118" t="s">
        <v>273</v>
      </c>
      <c r="E13" s="1118" t="s">
        <v>274</v>
      </c>
      <c r="F13" s="1119" t="s">
        <v>275</v>
      </c>
      <c r="G13" s="1120"/>
      <c r="H13" s="1121"/>
      <c r="I13" s="1117" t="s">
        <v>276</v>
      </c>
      <c r="J13" s="1117"/>
    </row>
    <row r="14" spans="1:10" ht="15" customHeight="1">
      <c r="B14" s="1118"/>
      <c r="C14" s="1118"/>
      <c r="D14" s="1118"/>
      <c r="E14" s="1118"/>
      <c r="F14" s="1114" t="s">
        <v>277</v>
      </c>
      <c r="G14" s="1115"/>
      <c r="H14" s="1116"/>
      <c r="I14" s="450" t="s">
        <v>278</v>
      </c>
      <c r="J14" s="450" t="s">
        <v>302</v>
      </c>
    </row>
    <row r="15" spans="1:10" ht="15" customHeight="1">
      <c r="B15" s="455">
        <v>1</v>
      </c>
      <c r="C15" s="456"/>
      <c r="D15" s="456"/>
      <c r="E15" s="456"/>
      <c r="F15" s="1103"/>
      <c r="G15" s="1104"/>
      <c r="H15" s="1105"/>
      <c r="I15" s="456"/>
      <c r="J15" s="457"/>
    </row>
    <row r="16" spans="1:10" ht="15" customHeight="1">
      <c r="B16" s="458">
        <v>2</v>
      </c>
      <c r="C16" s="459"/>
      <c r="D16" s="459"/>
      <c r="E16" s="459"/>
      <c r="F16" s="1106"/>
      <c r="G16" s="1107"/>
      <c r="H16" s="1108"/>
      <c r="I16" s="459"/>
      <c r="J16" s="460"/>
    </row>
    <row r="17" spans="2:10" ht="15" customHeight="1">
      <c r="B17" s="461">
        <v>3</v>
      </c>
      <c r="C17" s="462"/>
      <c r="D17" s="462"/>
      <c r="E17" s="462"/>
      <c r="F17" s="1109"/>
      <c r="G17" s="1110"/>
      <c r="H17" s="1111"/>
      <c r="I17" s="462"/>
      <c r="J17" s="463"/>
    </row>
    <row r="18" spans="2:10" ht="15" customHeight="1">
      <c r="B18" s="451"/>
      <c r="C18" s="452"/>
      <c r="D18" s="452"/>
      <c r="E18" s="452"/>
      <c r="F18" s="452"/>
      <c r="G18" s="452"/>
      <c r="H18" s="452"/>
      <c r="I18" s="452"/>
      <c r="J18" s="453"/>
    </row>
    <row r="19" spans="2:10" ht="15" customHeight="1">
      <c r="B19" s="451" t="s">
        <v>456</v>
      </c>
      <c r="C19" s="1101" t="s">
        <v>38</v>
      </c>
      <c r="D19" s="1101"/>
      <c r="E19" s="452"/>
      <c r="F19" s="452"/>
      <c r="G19" s="452"/>
      <c r="H19" s="452"/>
      <c r="I19" s="452"/>
      <c r="J19" s="453"/>
    </row>
    <row r="20" spans="2:10" ht="15" customHeight="1">
      <c r="B20" s="1118" t="s">
        <v>301</v>
      </c>
      <c r="C20" s="1118" t="s">
        <v>464</v>
      </c>
      <c r="D20" s="1118" t="s">
        <v>273</v>
      </c>
      <c r="E20" s="1118" t="s">
        <v>274</v>
      </c>
      <c r="F20" s="1119" t="s">
        <v>275</v>
      </c>
      <c r="G20" s="1120"/>
      <c r="H20" s="1121"/>
      <c r="I20" s="1117" t="s">
        <v>276</v>
      </c>
      <c r="J20" s="1117"/>
    </row>
    <row r="21" spans="2:10" ht="15" customHeight="1">
      <c r="B21" s="1118"/>
      <c r="C21" s="1118"/>
      <c r="D21" s="1118"/>
      <c r="E21" s="1118"/>
      <c r="F21" s="1114" t="s">
        <v>277</v>
      </c>
      <c r="G21" s="1115"/>
      <c r="H21" s="1116"/>
      <c r="I21" s="450" t="s">
        <v>278</v>
      </c>
      <c r="J21" s="450" t="s">
        <v>302</v>
      </c>
    </row>
    <row r="22" spans="2:10" ht="15" customHeight="1">
      <c r="B22" s="455">
        <v>1</v>
      </c>
      <c r="C22" s="456"/>
      <c r="D22" s="456"/>
      <c r="E22" s="456"/>
      <c r="F22" s="1103"/>
      <c r="G22" s="1104"/>
      <c r="H22" s="1105"/>
      <c r="I22" s="456"/>
      <c r="J22" s="457"/>
    </row>
    <row r="23" spans="2:10" ht="15" customHeight="1">
      <c r="B23" s="458">
        <v>2</v>
      </c>
      <c r="C23" s="459"/>
      <c r="D23" s="459"/>
      <c r="E23" s="459"/>
      <c r="F23" s="1106"/>
      <c r="G23" s="1107"/>
      <c r="H23" s="1108"/>
      <c r="I23" s="459"/>
      <c r="J23" s="460"/>
    </row>
    <row r="24" spans="2:10" ht="15" customHeight="1">
      <c r="B24" s="461">
        <v>3</v>
      </c>
      <c r="C24" s="462"/>
      <c r="D24" s="462"/>
      <c r="E24" s="462"/>
      <c r="F24" s="1109"/>
      <c r="G24" s="1110"/>
      <c r="H24" s="1111"/>
      <c r="I24" s="462"/>
      <c r="J24" s="463"/>
    </row>
    <row r="25" spans="2:10" ht="15" customHeight="1">
      <c r="B25" s="451"/>
      <c r="C25" s="452"/>
      <c r="D25" s="452"/>
      <c r="E25" s="452"/>
      <c r="F25" s="452"/>
      <c r="G25" s="452"/>
      <c r="H25" s="452"/>
      <c r="I25" s="452"/>
      <c r="J25" s="453"/>
    </row>
    <row r="26" spans="2:10" ht="15" customHeight="1">
      <c r="B26" s="451" t="s">
        <v>466</v>
      </c>
      <c r="C26" s="1113" t="s">
        <v>279</v>
      </c>
      <c r="D26" s="1113"/>
      <c r="E26" s="1113"/>
      <c r="F26" s="1113"/>
      <c r="G26" s="1113"/>
      <c r="H26" s="1113"/>
      <c r="I26" s="1113"/>
      <c r="J26" s="1113"/>
    </row>
    <row r="27" spans="2:10" ht="15" customHeight="1">
      <c r="B27" s="449" t="s">
        <v>16</v>
      </c>
      <c r="C27" s="342" t="s">
        <v>280</v>
      </c>
    </row>
    <row r="28" spans="2:10" ht="15" customHeight="1">
      <c r="C28" s="342"/>
    </row>
    <row r="29" spans="2:10" ht="15" customHeight="1">
      <c r="C29" s="1112" t="s">
        <v>467</v>
      </c>
      <c r="D29" s="1112"/>
      <c r="E29" s="1097" t="s">
        <v>468</v>
      </c>
      <c r="F29" s="1098"/>
      <c r="G29" s="1098"/>
      <c r="H29" s="1098"/>
      <c r="I29" s="1099"/>
      <c r="J29" s="454"/>
    </row>
    <row r="30" spans="2:10" ht="15" customHeight="1">
      <c r="C30" s="1112"/>
      <c r="D30" s="1112"/>
      <c r="E30" s="1100"/>
      <c r="F30" s="1101"/>
      <c r="G30" s="1101"/>
      <c r="H30" s="1101"/>
      <c r="I30" s="1102"/>
      <c r="J30" s="454"/>
    </row>
    <row r="31" spans="2:10" ht="15" customHeight="1">
      <c r="C31" s="1112" t="s">
        <v>469</v>
      </c>
      <c r="D31" s="1112"/>
      <c r="E31" s="1097" t="s">
        <v>470</v>
      </c>
      <c r="F31" s="1098"/>
      <c r="G31" s="1098"/>
      <c r="H31" s="1098"/>
      <c r="I31" s="1099"/>
      <c r="J31" s="454"/>
    </row>
    <row r="32" spans="2:10" ht="15" customHeight="1">
      <c r="C32" s="1112"/>
      <c r="D32" s="1112"/>
      <c r="E32" s="1100"/>
      <c r="F32" s="1101"/>
      <c r="G32" s="1101"/>
      <c r="H32" s="1101"/>
      <c r="I32" s="1102"/>
      <c r="J32" s="454"/>
    </row>
    <row r="33" spans="2:10" ht="15" customHeight="1">
      <c r="C33" s="453"/>
      <c r="D33" s="453"/>
      <c r="E33" s="452"/>
      <c r="F33" s="452"/>
      <c r="G33" s="452"/>
      <c r="H33" s="452"/>
      <c r="I33" s="452"/>
      <c r="J33" s="452"/>
    </row>
    <row r="34" spans="2:10" ht="15" customHeight="1">
      <c r="B34" s="449" t="s">
        <v>472</v>
      </c>
      <c r="C34" s="865" t="s">
        <v>471</v>
      </c>
      <c r="D34" s="865"/>
      <c r="E34" s="865"/>
      <c r="F34" s="865"/>
      <c r="G34" s="865"/>
      <c r="H34" s="865"/>
      <c r="I34" s="865"/>
      <c r="J34" s="865"/>
    </row>
  </sheetData>
  <mergeCells count="39">
    <mergeCell ref="E13:E14"/>
    <mergeCell ref="B20:B21"/>
    <mergeCell ref="C12:D12"/>
    <mergeCell ref="C19:D19"/>
    <mergeCell ref="C20:C21"/>
    <mergeCell ref="D20:D21"/>
    <mergeCell ref="C13:C14"/>
    <mergeCell ref="D13:D14"/>
    <mergeCell ref="I13:J13"/>
    <mergeCell ref="F20:H20"/>
    <mergeCell ref="F14:H14"/>
    <mergeCell ref="F13:H13"/>
    <mergeCell ref="B3:J3"/>
    <mergeCell ref="F9:H9"/>
    <mergeCell ref="F10:H10"/>
    <mergeCell ref="B6:B7"/>
    <mergeCell ref="F6:H6"/>
    <mergeCell ref="D6:D7"/>
    <mergeCell ref="I6:J6"/>
    <mergeCell ref="F7:H7"/>
    <mergeCell ref="F8:H8"/>
    <mergeCell ref="B13:B14"/>
    <mergeCell ref="C6:C7"/>
    <mergeCell ref="E6:E7"/>
    <mergeCell ref="E29:I30"/>
    <mergeCell ref="E31:I32"/>
    <mergeCell ref="C34:J34"/>
    <mergeCell ref="F15:H15"/>
    <mergeCell ref="F16:H16"/>
    <mergeCell ref="F17:H17"/>
    <mergeCell ref="F24:H24"/>
    <mergeCell ref="F22:H22"/>
    <mergeCell ref="C29:D30"/>
    <mergeCell ref="C31:D32"/>
    <mergeCell ref="C26:J26"/>
    <mergeCell ref="F23:H23"/>
    <mergeCell ref="F21:H21"/>
    <mergeCell ref="I20:J20"/>
    <mergeCell ref="E20:E21"/>
  </mergeCells>
  <phoneticPr fontId="27"/>
  <pageMargins left="0.39370078740157483" right="0.39370078740157483" top="0.78740157480314965" bottom="0.78740157480314965" header="0.39370078740157483" footer="0.39370078740157483"/>
  <pageSetup paperSize="8"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view="pageBreakPreview" zoomScaleNormal="100" zoomScaleSheetLayoutView="100" workbookViewId="0">
      <selection sqref="A1:XFD1048576"/>
    </sheetView>
  </sheetViews>
  <sheetFormatPr defaultRowHeight="11.25"/>
  <cols>
    <col min="1" max="1" width="2.625" style="680" customWidth="1"/>
    <col min="2" max="2" width="12.25" style="680" customWidth="1"/>
    <col min="3" max="3" width="17.375" style="680" customWidth="1"/>
    <col min="4" max="4" width="8.75" style="680" customWidth="1"/>
    <col min="5" max="14" width="10.25" style="680" customWidth="1"/>
    <col min="15" max="15" width="11.875" style="680" customWidth="1"/>
    <col min="16" max="16" width="2.25" style="680" customWidth="1"/>
    <col min="17" max="16384" width="9" style="680"/>
  </cols>
  <sheetData>
    <row r="1" spans="1:19" ht="14.25" customHeight="1"/>
    <row r="2" spans="1:19" s="678" customFormat="1" ht="20.100000000000001" customHeight="1">
      <c r="B2" s="681" t="s">
        <v>973</v>
      </c>
      <c r="C2" s="682"/>
      <c r="D2" s="682"/>
      <c r="E2" s="682"/>
      <c r="F2" s="682"/>
      <c r="G2" s="682"/>
      <c r="H2" s="682"/>
      <c r="I2" s="682"/>
      <c r="J2" s="682"/>
      <c r="K2" s="682"/>
      <c r="L2" s="682"/>
      <c r="M2" s="682"/>
      <c r="N2" s="682"/>
      <c r="O2" s="682"/>
    </row>
    <row r="3" spans="1:19" s="678" customFormat="1" ht="9.9499999999999993" customHeight="1">
      <c r="B3" s="683"/>
      <c r="C3" s="680"/>
      <c r="D3" s="680"/>
      <c r="E3" s="680"/>
      <c r="F3" s="680"/>
      <c r="G3" s="680"/>
      <c r="J3" s="684"/>
      <c r="K3" s="684"/>
      <c r="L3" s="684"/>
      <c r="M3" s="684"/>
      <c r="N3" s="684"/>
      <c r="O3" s="685"/>
    </row>
    <row r="4" spans="1:19" s="678" customFormat="1" ht="20.100000000000001" customHeight="1">
      <c r="B4" s="1133" t="s">
        <v>974</v>
      </c>
      <c r="C4" s="1134"/>
      <c r="D4" s="1134"/>
      <c r="E4" s="1134"/>
      <c r="F4" s="1134"/>
      <c r="G4" s="1134"/>
      <c r="H4" s="1134"/>
      <c r="I4" s="1134"/>
      <c r="J4" s="1134"/>
      <c r="K4" s="1134"/>
      <c r="L4" s="1134"/>
      <c r="M4" s="1134"/>
      <c r="N4" s="1134"/>
      <c r="O4" s="684"/>
      <c r="P4" s="679"/>
      <c r="Q4" s="679"/>
      <c r="R4" s="679"/>
      <c r="S4" s="679"/>
    </row>
    <row r="5" spans="1:19" s="678" customFormat="1" ht="7.15" customHeight="1">
      <c r="B5" s="686"/>
      <c r="C5" s="684"/>
      <c r="D5" s="684"/>
      <c r="E5" s="684"/>
      <c r="F5" s="684"/>
      <c r="G5" s="684"/>
      <c r="H5" s="684"/>
      <c r="I5" s="684"/>
      <c r="J5" s="684"/>
      <c r="K5" s="684"/>
      <c r="L5" s="684"/>
      <c r="M5" s="684"/>
      <c r="N5" s="684"/>
      <c r="O5" s="684"/>
      <c r="P5" s="679"/>
      <c r="Q5" s="679"/>
      <c r="R5" s="679"/>
      <c r="S5" s="679"/>
    </row>
    <row r="6" spans="1:19" s="678" customFormat="1" ht="17.45" customHeight="1" thickBot="1">
      <c r="B6" s="687"/>
      <c r="C6" s="688"/>
      <c r="D6" s="688"/>
      <c r="E6" s="688"/>
      <c r="F6" s="688"/>
      <c r="G6" s="688"/>
      <c r="H6" s="688"/>
      <c r="I6" s="688"/>
      <c r="J6" s="688"/>
      <c r="K6" s="688"/>
      <c r="L6" s="688"/>
      <c r="M6" s="688"/>
      <c r="N6" s="688"/>
      <c r="O6" s="689"/>
      <c r="P6" s="679"/>
      <c r="Q6" s="679"/>
      <c r="R6" s="679"/>
      <c r="S6" s="679"/>
    </row>
    <row r="7" spans="1:19" ht="20.100000000000001" customHeight="1" thickBot="1">
      <c r="B7" s="1135" t="s">
        <v>956</v>
      </c>
      <c r="C7" s="1136"/>
      <c r="D7" s="1139" t="s">
        <v>957</v>
      </c>
      <c r="E7" s="1141" t="s">
        <v>958</v>
      </c>
      <c r="F7" s="1141"/>
      <c r="G7" s="1141"/>
      <c r="H7" s="1141"/>
      <c r="I7" s="1141"/>
      <c r="J7" s="1141"/>
      <c r="K7" s="1141"/>
      <c r="L7" s="1141"/>
      <c r="M7" s="1141"/>
      <c r="N7" s="1141"/>
      <c r="O7" s="1139" t="s">
        <v>487</v>
      </c>
    </row>
    <row r="8" spans="1:19" ht="20.100000000000001" customHeight="1" thickBot="1">
      <c r="A8" s="685"/>
      <c r="B8" s="1137"/>
      <c r="C8" s="1138"/>
      <c r="D8" s="1140"/>
      <c r="E8" s="725" t="s">
        <v>539</v>
      </c>
      <c r="F8" s="726" t="s">
        <v>540</v>
      </c>
      <c r="G8" s="726" t="s">
        <v>541</v>
      </c>
      <c r="H8" s="726" t="s">
        <v>542</v>
      </c>
      <c r="I8" s="726" t="s">
        <v>543</v>
      </c>
      <c r="J8" s="726" t="s">
        <v>544</v>
      </c>
      <c r="K8" s="726" t="s">
        <v>545</v>
      </c>
      <c r="L8" s="726" t="s">
        <v>546</v>
      </c>
      <c r="M8" s="726" t="s">
        <v>547</v>
      </c>
      <c r="N8" s="725" t="s">
        <v>548</v>
      </c>
      <c r="O8" s="1140"/>
    </row>
    <row r="9" spans="1:19" ht="18.75" customHeight="1">
      <c r="B9" s="1130" t="s">
        <v>975</v>
      </c>
      <c r="C9" s="690" t="s">
        <v>962</v>
      </c>
      <c r="D9" s="691" t="s">
        <v>963</v>
      </c>
      <c r="E9" s="692"/>
      <c r="F9" s="692"/>
      <c r="G9" s="692"/>
      <c r="H9" s="692"/>
      <c r="I9" s="692"/>
      <c r="J9" s="692"/>
      <c r="K9" s="692"/>
      <c r="L9" s="692"/>
      <c r="M9" s="692"/>
      <c r="N9" s="692"/>
      <c r="O9" s="693" t="s">
        <v>963</v>
      </c>
    </row>
    <row r="10" spans="1:19" ht="18.75" customHeight="1">
      <c r="B10" s="1131"/>
      <c r="C10" s="694" t="s">
        <v>964</v>
      </c>
      <c r="D10" s="695" t="s">
        <v>965</v>
      </c>
      <c r="E10" s="696"/>
      <c r="F10" s="696"/>
      <c r="G10" s="696"/>
      <c r="H10" s="696"/>
      <c r="I10" s="696"/>
      <c r="J10" s="696"/>
      <c r="K10" s="696"/>
      <c r="L10" s="696"/>
      <c r="M10" s="696"/>
      <c r="N10" s="696"/>
      <c r="O10" s="697" t="s">
        <v>963</v>
      </c>
    </row>
    <row r="11" spans="1:19" ht="18.75" customHeight="1">
      <c r="B11" s="1131"/>
      <c r="C11" s="694" t="s">
        <v>966</v>
      </c>
      <c r="D11" s="695" t="s">
        <v>967</v>
      </c>
      <c r="E11" s="696"/>
      <c r="F11" s="696"/>
      <c r="G11" s="696"/>
      <c r="H11" s="696"/>
      <c r="I11" s="696"/>
      <c r="J11" s="696"/>
      <c r="K11" s="696"/>
      <c r="L11" s="696"/>
      <c r="M11" s="696"/>
      <c r="N11" s="696"/>
      <c r="O11" s="697" t="s">
        <v>963</v>
      </c>
    </row>
    <row r="12" spans="1:19" ht="18.75" customHeight="1">
      <c r="A12" s="685"/>
      <c r="B12" s="1131"/>
      <c r="C12" s="698" t="s">
        <v>968</v>
      </c>
      <c r="D12" s="699" t="s">
        <v>959</v>
      </c>
      <c r="E12" s="700"/>
      <c r="F12" s="700"/>
      <c r="G12" s="700"/>
      <c r="H12" s="700"/>
      <c r="I12" s="700"/>
      <c r="J12" s="700"/>
      <c r="K12" s="700"/>
      <c r="L12" s="700"/>
      <c r="M12" s="700"/>
      <c r="N12" s="700"/>
      <c r="O12" s="701">
        <f>SUM(E12:N12)</f>
        <v>0</v>
      </c>
    </row>
    <row r="13" spans="1:19" ht="18.75" customHeight="1">
      <c r="B13" s="1131"/>
      <c r="C13" s="702" t="s">
        <v>962</v>
      </c>
      <c r="D13" s="703" t="s">
        <v>969</v>
      </c>
      <c r="E13" s="704"/>
      <c r="F13" s="704"/>
      <c r="G13" s="704"/>
      <c r="H13" s="704"/>
      <c r="I13" s="704"/>
      <c r="J13" s="704"/>
      <c r="K13" s="704"/>
      <c r="L13" s="704"/>
      <c r="M13" s="704"/>
      <c r="N13" s="704"/>
      <c r="O13" s="693" t="s">
        <v>963</v>
      </c>
    </row>
    <row r="14" spans="1:19" ht="18.75" customHeight="1">
      <c r="B14" s="1131"/>
      <c r="C14" s="694" t="s">
        <v>964</v>
      </c>
      <c r="D14" s="695" t="s">
        <v>965</v>
      </c>
      <c r="E14" s="696"/>
      <c r="F14" s="696"/>
      <c r="G14" s="696"/>
      <c r="H14" s="696"/>
      <c r="I14" s="696"/>
      <c r="J14" s="696"/>
      <c r="K14" s="696"/>
      <c r="L14" s="696"/>
      <c r="M14" s="696"/>
      <c r="N14" s="696"/>
      <c r="O14" s="697" t="s">
        <v>963</v>
      </c>
    </row>
    <row r="15" spans="1:19" ht="18.75" customHeight="1">
      <c r="B15" s="1131"/>
      <c r="C15" s="694" t="s">
        <v>966</v>
      </c>
      <c r="D15" s="695" t="s">
        <v>967</v>
      </c>
      <c r="E15" s="696"/>
      <c r="F15" s="696"/>
      <c r="G15" s="696"/>
      <c r="H15" s="696"/>
      <c r="I15" s="696"/>
      <c r="J15" s="696"/>
      <c r="K15" s="696"/>
      <c r="L15" s="696"/>
      <c r="M15" s="696"/>
      <c r="N15" s="696"/>
      <c r="O15" s="697" t="s">
        <v>963</v>
      </c>
    </row>
    <row r="16" spans="1:19" ht="18.75" customHeight="1">
      <c r="A16" s="685"/>
      <c r="B16" s="1131"/>
      <c r="C16" s="698" t="s">
        <v>968</v>
      </c>
      <c r="D16" s="699" t="s">
        <v>959</v>
      </c>
      <c r="E16" s="700"/>
      <c r="F16" s="700"/>
      <c r="G16" s="700"/>
      <c r="H16" s="700"/>
      <c r="I16" s="700"/>
      <c r="J16" s="700"/>
      <c r="K16" s="700"/>
      <c r="L16" s="700"/>
      <c r="M16" s="700"/>
      <c r="N16" s="700"/>
      <c r="O16" s="701">
        <f>SUM(E16:N16)</f>
        <v>0</v>
      </c>
    </row>
    <row r="17" spans="1:15" ht="18.75" customHeight="1">
      <c r="B17" s="1131"/>
      <c r="C17" s="702" t="s">
        <v>962</v>
      </c>
      <c r="D17" s="703" t="s">
        <v>969</v>
      </c>
      <c r="E17" s="704"/>
      <c r="F17" s="704"/>
      <c r="G17" s="704"/>
      <c r="H17" s="704"/>
      <c r="I17" s="704"/>
      <c r="J17" s="704"/>
      <c r="K17" s="704"/>
      <c r="L17" s="704"/>
      <c r="M17" s="704"/>
      <c r="N17" s="704"/>
      <c r="O17" s="693" t="s">
        <v>963</v>
      </c>
    </row>
    <row r="18" spans="1:15" ht="18.75" customHeight="1">
      <c r="B18" s="1131"/>
      <c r="C18" s="694" t="s">
        <v>964</v>
      </c>
      <c r="D18" s="695" t="s">
        <v>965</v>
      </c>
      <c r="E18" s="696"/>
      <c r="F18" s="696"/>
      <c r="G18" s="696"/>
      <c r="H18" s="696"/>
      <c r="I18" s="696"/>
      <c r="J18" s="696"/>
      <c r="K18" s="696"/>
      <c r="L18" s="696"/>
      <c r="M18" s="696"/>
      <c r="N18" s="696"/>
      <c r="O18" s="697" t="s">
        <v>963</v>
      </c>
    </row>
    <row r="19" spans="1:15" ht="18.75" customHeight="1">
      <c r="B19" s="1131"/>
      <c r="C19" s="694" t="s">
        <v>966</v>
      </c>
      <c r="D19" s="695" t="s">
        <v>967</v>
      </c>
      <c r="E19" s="696"/>
      <c r="F19" s="696"/>
      <c r="G19" s="696"/>
      <c r="H19" s="696"/>
      <c r="I19" s="696"/>
      <c r="J19" s="696"/>
      <c r="K19" s="696"/>
      <c r="L19" s="696"/>
      <c r="M19" s="696"/>
      <c r="N19" s="696"/>
      <c r="O19" s="697" t="s">
        <v>963</v>
      </c>
    </row>
    <row r="20" spans="1:15" ht="18.75" customHeight="1">
      <c r="A20" s="685"/>
      <c r="B20" s="1131"/>
      <c r="C20" s="698" t="s">
        <v>968</v>
      </c>
      <c r="D20" s="699" t="s">
        <v>959</v>
      </c>
      <c r="E20" s="700"/>
      <c r="F20" s="700"/>
      <c r="G20" s="700"/>
      <c r="H20" s="700"/>
      <c r="I20" s="700"/>
      <c r="J20" s="700"/>
      <c r="K20" s="700"/>
      <c r="L20" s="700"/>
      <c r="M20" s="700"/>
      <c r="N20" s="700"/>
      <c r="O20" s="701">
        <f t="shared" ref="O20:O27" si="0">SUM(E20:N20)</f>
        <v>0</v>
      </c>
    </row>
    <row r="21" spans="1:15" ht="18.75" customHeight="1" thickBot="1">
      <c r="A21" s="685"/>
      <c r="B21" s="705"/>
      <c r="C21" s="706" t="s">
        <v>960</v>
      </c>
      <c r="D21" s="707" t="s">
        <v>959</v>
      </c>
      <c r="E21" s="708">
        <f t="shared" ref="E21:N21" si="1">SUM(E12,E16,E20)</f>
        <v>0</v>
      </c>
      <c r="F21" s="708">
        <f t="shared" si="1"/>
        <v>0</v>
      </c>
      <c r="G21" s="708">
        <f t="shared" si="1"/>
        <v>0</v>
      </c>
      <c r="H21" s="708">
        <f t="shared" si="1"/>
        <v>0</v>
      </c>
      <c r="I21" s="708">
        <f t="shared" si="1"/>
        <v>0</v>
      </c>
      <c r="J21" s="708">
        <f t="shared" si="1"/>
        <v>0</v>
      </c>
      <c r="K21" s="708">
        <f t="shared" si="1"/>
        <v>0</v>
      </c>
      <c r="L21" s="708">
        <f t="shared" si="1"/>
        <v>0</v>
      </c>
      <c r="M21" s="708">
        <f t="shared" si="1"/>
        <v>0</v>
      </c>
      <c r="N21" s="708">
        <f t="shared" si="1"/>
        <v>0</v>
      </c>
      <c r="O21" s="709">
        <f t="shared" si="0"/>
        <v>0</v>
      </c>
    </row>
    <row r="22" spans="1:15" ht="18.75" customHeight="1" thickTop="1">
      <c r="B22" s="1132" t="s">
        <v>976</v>
      </c>
      <c r="C22" s="710" t="s">
        <v>970</v>
      </c>
      <c r="D22" s="711" t="s">
        <v>959</v>
      </c>
      <c r="E22" s="712"/>
      <c r="F22" s="712"/>
      <c r="G22" s="712"/>
      <c r="H22" s="712"/>
      <c r="I22" s="712"/>
      <c r="J22" s="712"/>
      <c r="K22" s="712"/>
      <c r="L22" s="712"/>
      <c r="M22" s="712"/>
      <c r="N22" s="712"/>
      <c r="O22" s="713">
        <f t="shared" si="0"/>
        <v>0</v>
      </c>
    </row>
    <row r="23" spans="1:15" ht="18.75" customHeight="1">
      <c r="B23" s="1132"/>
      <c r="C23" s="714" t="s">
        <v>971</v>
      </c>
      <c r="D23" s="715" t="s">
        <v>959</v>
      </c>
      <c r="E23" s="716"/>
      <c r="F23" s="716"/>
      <c r="G23" s="716"/>
      <c r="H23" s="716"/>
      <c r="I23" s="716"/>
      <c r="J23" s="716"/>
      <c r="K23" s="716"/>
      <c r="L23" s="716"/>
      <c r="M23" s="716"/>
      <c r="N23" s="716"/>
      <c r="O23" s="717">
        <f t="shared" si="0"/>
        <v>0</v>
      </c>
    </row>
    <row r="24" spans="1:15" ht="18.75" customHeight="1">
      <c r="B24" s="1132"/>
      <c r="C24" s="714"/>
      <c r="D24" s="715" t="s">
        <v>959</v>
      </c>
      <c r="E24" s="716"/>
      <c r="F24" s="716"/>
      <c r="G24" s="716"/>
      <c r="H24" s="716"/>
      <c r="I24" s="716"/>
      <c r="J24" s="716"/>
      <c r="K24" s="716"/>
      <c r="L24" s="716"/>
      <c r="M24" s="716"/>
      <c r="N24" s="716"/>
      <c r="O24" s="717">
        <f t="shared" si="0"/>
        <v>0</v>
      </c>
    </row>
    <row r="25" spans="1:15" ht="18.75" customHeight="1">
      <c r="B25" s="1132"/>
      <c r="C25" s="714"/>
      <c r="D25" s="715" t="s">
        <v>959</v>
      </c>
      <c r="E25" s="716"/>
      <c r="F25" s="716"/>
      <c r="G25" s="716"/>
      <c r="H25" s="716"/>
      <c r="I25" s="716"/>
      <c r="J25" s="716"/>
      <c r="K25" s="716"/>
      <c r="L25" s="716"/>
      <c r="M25" s="716"/>
      <c r="N25" s="716"/>
      <c r="O25" s="717">
        <f t="shared" si="0"/>
        <v>0</v>
      </c>
    </row>
    <row r="26" spans="1:15" ht="18.75" customHeight="1">
      <c r="A26" s="685"/>
      <c r="B26" s="1132"/>
      <c r="C26" s="718"/>
      <c r="D26" s="719" t="s">
        <v>959</v>
      </c>
      <c r="E26" s="720"/>
      <c r="F26" s="720"/>
      <c r="G26" s="720"/>
      <c r="H26" s="720"/>
      <c r="I26" s="720"/>
      <c r="J26" s="720"/>
      <c r="K26" s="720"/>
      <c r="L26" s="720"/>
      <c r="M26" s="720"/>
      <c r="N26" s="720"/>
      <c r="O26" s="721">
        <f t="shared" si="0"/>
        <v>0</v>
      </c>
    </row>
    <row r="27" spans="1:15" ht="18.75" customHeight="1" thickBot="1">
      <c r="A27" s="685"/>
      <c r="B27" s="705"/>
      <c r="C27" s="706" t="s">
        <v>961</v>
      </c>
      <c r="D27" s="707" t="s">
        <v>959</v>
      </c>
      <c r="E27" s="708">
        <f>SUM(E22:E26)</f>
        <v>0</v>
      </c>
      <c r="F27" s="708">
        <f t="shared" ref="F27:N27" si="2">SUM(F22:F26)</f>
        <v>0</v>
      </c>
      <c r="G27" s="708">
        <f t="shared" si="2"/>
        <v>0</v>
      </c>
      <c r="H27" s="708">
        <f t="shared" si="2"/>
        <v>0</v>
      </c>
      <c r="I27" s="708">
        <f t="shared" si="2"/>
        <v>0</v>
      </c>
      <c r="J27" s="708">
        <f t="shared" si="2"/>
        <v>0</v>
      </c>
      <c r="K27" s="708">
        <f t="shared" si="2"/>
        <v>0</v>
      </c>
      <c r="L27" s="708">
        <f t="shared" si="2"/>
        <v>0</v>
      </c>
      <c r="M27" s="708">
        <f t="shared" si="2"/>
        <v>0</v>
      </c>
      <c r="N27" s="708">
        <f t="shared" si="2"/>
        <v>0</v>
      </c>
      <c r="O27" s="709">
        <f t="shared" si="0"/>
        <v>0</v>
      </c>
    </row>
    <row r="28" spans="1:15" ht="18.75" customHeight="1" thickTop="1" thickBot="1">
      <c r="B28" s="1122" t="s">
        <v>977</v>
      </c>
      <c r="C28" s="1123"/>
      <c r="D28" s="722" t="s">
        <v>959</v>
      </c>
      <c r="E28" s="723">
        <f>SUM(E21,E27)</f>
        <v>0</v>
      </c>
      <c r="F28" s="723" t="e">
        <f>SUM(#REF!,#REF!)</f>
        <v>#REF!</v>
      </c>
      <c r="G28" s="723" t="e">
        <f>SUM(#REF!,#REF!)</f>
        <v>#REF!</v>
      </c>
      <c r="H28" s="723" t="e">
        <f>SUM(#REF!,#REF!)</f>
        <v>#REF!</v>
      </c>
      <c r="I28" s="723" t="e">
        <f>SUM(#REF!,#REF!)</f>
        <v>#REF!</v>
      </c>
      <c r="J28" s="723" t="e">
        <f>SUM(#REF!,#REF!)</f>
        <v>#REF!</v>
      </c>
      <c r="K28" s="723" t="e">
        <f>SUM(#REF!,#REF!)</f>
        <v>#REF!</v>
      </c>
      <c r="L28" s="723" t="e">
        <f>SUM(#REF!,#REF!)</f>
        <v>#REF!</v>
      </c>
      <c r="M28" s="723" t="e">
        <f>SUM(#REF!,#REF!)</f>
        <v>#REF!</v>
      </c>
      <c r="N28" s="723" t="e">
        <f>SUM(#REF!,#REF!)</f>
        <v>#REF!</v>
      </c>
      <c r="O28" s="724" t="e">
        <f>SUM(E28:N28)</f>
        <v>#REF!</v>
      </c>
    </row>
    <row r="29" spans="1:15" ht="12" thickBot="1">
      <c r="B29" s="682" t="s">
        <v>972</v>
      </c>
    </row>
    <row r="30" spans="1:15">
      <c r="B30" s="680" t="s">
        <v>978</v>
      </c>
      <c r="L30" s="1124" t="s">
        <v>337</v>
      </c>
      <c r="M30" s="1125"/>
      <c r="N30" s="1125"/>
      <c r="O30" s="1126"/>
    </row>
    <row r="31" spans="1:15" ht="12" thickBot="1">
      <c r="L31" s="1127"/>
      <c r="M31" s="1128"/>
      <c r="N31" s="1128"/>
      <c r="O31" s="1129"/>
    </row>
  </sheetData>
  <mergeCells count="9">
    <mergeCell ref="B28:C28"/>
    <mergeCell ref="L30:O31"/>
    <mergeCell ref="B9:B20"/>
    <mergeCell ref="B22:B26"/>
    <mergeCell ref="B4:N4"/>
    <mergeCell ref="B7:C8"/>
    <mergeCell ref="D7:D8"/>
    <mergeCell ref="E7:N7"/>
    <mergeCell ref="O7:O8"/>
  </mergeCells>
  <phoneticPr fontId="27"/>
  <pageMargins left="0.7" right="0.7" top="0.75" bottom="0.75" header="0.3" footer="0.3"/>
  <pageSetup paperSize="9" scale="85" orientation="landscape" r:id="rId1"/>
  <colBreaks count="1" manualBreakCount="1">
    <brk id="16" max="3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7"/>
  <sheetViews>
    <sheetView view="pageBreakPreview" topLeftCell="A10" zoomScaleNormal="100" zoomScaleSheetLayoutView="100" workbookViewId="0">
      <selection activeCell="I22" sqref="I22"/>
    </sheetView>
  </sheetViews>
  <sheetFormatPr defaultRowHeight="15" customHeight="1"/>
  <cols>
    <col min="1" max="1" width="2.625" style="49" customWidth="1"/>
    <col min="2" max="2" width="4.625" style="211" customWidth="1"/>
    <col min="3" max="7" width="8.625" style="212" customWidth="1"/>
    <col min="8" max="8" width="8.625" style="200" customWidth="1"/>
    <col min="9" max="9" width="35.625" style="200" customWidth="1"/>
    <col min="10" max="10" width="2.625" style="49" customWidth="1"/>
    <col min="11" max="16384" width="9" style="49"/>
  </cols>
  <sheetData>
    <row r="1" spans="2:9" s="193" customFormat="1" ht="15" customHeight="1">
      <c r="B1" s="759" t="s">
        <v>303</v>
      </c>
      <c r="C1" s="760"/>
      <c r="D1" s="760"/>
      <c r="E1" s="760"/>
      <c r="F1" s="760"/>
      <c r="G1" s="760"/>
      <c r="H1" s="760"/>
      <c r="I1" s="760"/>
    </row>
    <row r="2" spans="2:9" s="193" customFormat="1" ht="15" customHeight="1">
      <c r="B2" s="192"/>
      <c r="C2" s="194"/>
      <c r="D2" s="194"/>
      <c r="E2" s="194"/>
      <c r="F2" s="194"/>
      <c r="G2" s="194"/>
      <c r="H2" s="195"/>
      <c r="I2" s="196"/>
    </row>
    <row r="3" spans="2:9" s="193" customFormat="1" ht="15" customHeight="1">
      <c r="B3" s="742" t="s">
        <v>43</v>
      </c>
      <c r="C3" s="743"/>
      <c r="D3" s="743"/>
      <c r="E3" s="743"/>
      <c r="F3" s="743"/>
      <c r="G3" s="743"/>
      <c r="H3" s="743"/>
      <c r="I3" s="743"/>
    </row>
    <row r="4" spans="2:9" s="193" customFormat="1" ht="15" customHeight="1">
      <c r="B4" s="197"/>
      <c r="C4" s="197"/>
      <c r="D4" s="197"/>
      <c r="E4" s="197"/>
      <c r="F4" s="197"/>
      <c r="G4" s="197"/>
      <c r="H4" s="197"/>
      <c r="I4" s="197"/>
    </row>
    <row r="5" spans="2:9" s="193" customFormat="1" ht="15" customHeight="1">
      <c r="B5" s="192"/>
      <c r="C5" s="194"/>
      <c r="D5" s="194"/>
      <c r="E5" s="194"/>
      <c r="F5" s="194"/>
      <c r="G5" s="194"/>
      <c r="H5" s="195"/>
      <c r="I5" s="198" t="s">
        <v>501</v>
      </c>
    </row>
    <row r="6" spans="2:9" s="193" customFormat="1" ht="15" customHeight="1">
      <c r="B6" s="192" t="s">
        <v>500</v>
      </c>
      <c r="C6" s="194"/>
      <c r="D6" s="194"/>
      <c r="E6" s="194"/>
      <c r="F6" s="194"/>
      <c r="G6" s="194"/>
      <c r="H6" s="195"/>
      <c r="I6" s="196"/>
    </row>
    <row r="7" spans="2:9" s="193" customFormat="1" ht="15" customHeight="1">
      <c r="C7" s="199"/>
      <c r="D7" s="199"/>
      <c r="E7" s="199"/>
      <c r="F7" s="199"/>
      <c r="G7" s="199"/>
      <c r="H7" s="200"/>
      <c r="I7" s="201"/>
    </row>
    <row r="8" spans="2:9" s="193" customFormat="1" ht="30" customHeight="1">
      <c r="B8" s="767" t="s">
        <v>502</v>
      </c>
      <c r="C8" s="768"/>
      <c r="D8" s="768"/>
      <c r="E8" s="768"/>
      <c r="F8" s="768"/>
      <c r="G8" s="768"/>
      <c r="H8" s="768"/>
      <c r="I8" s="768"/>
    </row>
    <row r="9" spans="2:9" s="193" customFormat="1" ht="15" customHeight="1" thickBot="1">
      <c r="C9" s="199"/>
      <c r="D9" s="199"/>
      <c r="E9" s="199"/>
      <c r="F9" s="199"/>
      <c r="G9" s="199"/>
      <c r="H9" s="200"/>
      <c r="I9" s="201"/>
    </row>
    <row r="10" spans="2:9" s="193" customFormat="1" ht="15" customHeight="1">
      <c r="B10" s="769" t="s">
        <v>304</v>
      </c>
      <c r="C10" s="770"/>
      <c r="D10" s="771"/>
      <c r="E10" s="755" t="s">
        <v>305</v>
      </c>
      <c r="F10" s="756"/>
      <c r="G10" s="774"/>
      <c r="H10" s="775"/>
      <c r="I10" s="776"/>
    </row>
    <row r="11" spans="2:9" s="193" customFormat="1" ht="15" customHeight="1" thickBot="1">
      <c r="B11" s="764"/>
      <c r="C11" s="765"/>
      <c r="D11" s="766"/>
      <c r="E11" s="757" t="s">
        <v>306</v>
      </c>
      <c r="F11" s="758"/>
      <c r="G11" s="777"/>
      <c r="H11" s="778"/>
      <c r="I11" s="779"/>
    </row>
    <row r="12" spans="2:9" s="193" customFormat="1" ht="15" customHeight="1">
      <c r="B12" s="761" t="s">
        <v>307</v>
      </c>
      <c r="C12" s="762"/>
      <c r="D12" s="763"/>
      <c r="E12" s="772" t="s">
        <v>308</v>
      </c>
      <c r="F12" s="773"/>
      <c r="G12" s="780"/>
      <c r="H12" s="781"/>
      <c r="I12" s="782"/>
    </row>
    <row r="13" spans="2:9" s="193" customFormat="1" ht="15" customHeight="1">
      <c r="B13" s="761"/>
      <c r="C13" s="762"/>
      <c r="D13" s="763"/>
      <c r="E13" s="753" t="s">
        <v>309</v>
      </c>
      <c r="F13" s="754"/>
      <c r="G13" s="744"/>
      <c r="H13" s="745"/>
      <c r="I13" s="746"/>
    </row>
    <row r="14" spans="2:9" s="193" customFormat="1" ht="15" customHeight="1">
      <c r="B14" s="761"/>
      <c r="C14" s="762"/>
      <c r="D14" s="763"/>
      <c r="E14" s="753" t="s">
        <v>310</v>
      </c>
      <c r="F14" s="754"/>
      <c r="G14" s="747"/>
      <c r="H14" s="748"/>
      <c r="I14" s="749"/>
    </row>
    <row r="15" spans="2:9" s="193" customFormat="1" ht="15" customHeight="1">
      <c r="B15" s="761"/>
      <c r="C15" s="762"/>
      <c r="D15" s="763"/>
      <c r="E15" s="753" t="s">
        <v>366</v>
      </c>
      <c r="F15" s="754"/>
      <c r="G15" s="747"/>
      <c r="H15" s="748"/>
      <c r="I15" s="749"/>
    </row>
    <row r="16" spans="2:9" s="193" customFormat="1" ht="15" customHeight="1" thickBot="1">
      <c r="B16" s="764"/>
      <c r="C16" s="765"/>
      <c r="D16" s="766"/>
      <c r="E16" s="757" t="s">
        <v>367</v>
      </c>
      <c r="F16" s="758"/>
      <c r="G16" s="750"/>
      <c r="H16" s="751"/>
      <c r="I16" s="752"/>
    </row>
    <row r="17" spans="2:9" s="193" customFormat="1" ht="5.0999999999999996" customHeight="1">
      <c r="C17" s="199"/>
      <c r="D17" s="199"/>
      <c r="E17" s="199"/>
      <c r="F17" s="199"/>
      <c r="G17" s="199"/>
      <c r="H17" s="200"/>
      <c r="I17" s="201"/>
    </row>
    <row r="18" spans="2:9" s="193" customFormat="1" ht="15" customHeight="1" thickBot="1">
      <c r="B18" s="202">
        <v>1</v>
      </c>
      <c r="C18" s="194" t="s">
        <v>44</v>
      </c>
      <c r="D18" s="199"/>
      <c r="E18" s="199"/>
      <c r="F18" s="199"/>
      <c r="G18" s="199"/>
      <c r="H18" s="200"/>
      <c r="I18" s="201"/>
    </row>
    <row r="19" spans="2:9" ht="15" customHeight="1" thickBot="1">
      <c r="B19" s="203" t="s">
        <v>368</v>
      </c>
      <c r="C19" s="204" t="s">
        <v>311</v>
      </c>
      <c r="D19" s="204" t="s">
        <v>312</v>
      </c>
      <c r="E19" s="204" t="s">
        <v>313</v>
      </c>
      <c r="F19" s="204" t="s">
        <v>314</v>
      </c>
      <c r="G19" s="732" t="s">
        <v>315</v>
      </c>
      <c r="H19" s="733"/>
      <c r="I19" s="205" t="s">
        <v>316</v>
      </c>
    </row>
    <row r="20" spans="2:9" ht="15" customHeight="1">
      <c r="B20" s="2" t="s">
        <v>317</v>
      </c>
      <c r="C20" s="3" t="s">
        <v>369</v>
      </c>
      <c r="D20" s="3" t="s">
        <v>318</v>
      </c>
      <c r="E20" s="3" t="s">
        <v>370</v>
      </c>
      <c r="F20" s="3" t="s">
        <v>371</v>
      </c>
      <c r="G20" s="737"/>
      <c r="H20" s="738"/>
      <c r="I20" s="4"/>
    </row>
    <row r="21" spans="2:9" ht="15" customHeight="1">
      <c r="B21" s="5">
        <v>1</v>
      </c>
      <c r="C21" s="6"/>
      <c r="D21" s="6"/>
      <c r="E21" s="6"/>
      <c r="F21" s="6"/>
      <c r="G21" s="739"/>
      <c r="H21" s="740"/>
      <c r="I21" s="7"/>
    </row>
    <row r="22" spans="2:9" ht="15" customHeight="1" thickBot="1">
      <c r="B22" s="8">
        <v>2</v>
      </c>
      <c r="C22" s="9"/>
      <c r="D22" s="9"/>
      <c r="E22" s="9"/>
      <c r="F22" s="9"/>
      <c r="G22" s="734"/>
      <c r="H22" s="735"/>
      <c r="I22" s="10"/>
    </row>
    <row r="23" spans="2:9" s="193" customFormat="1" ht="5.0999999999999996" customHeight="1">
      <c r="C23" s="199"/>
      <c r="D23" s="199"/>
      <c r="E23" s="199"/>
      <c r="F23" s="199"/>
      <c r="G23" s="199"/>
      <c r="H23" s="200"/>
      <c r="I23" s="201"/>
    </row>
    <row r="24" spans="2:9" s="193" customFormat="1" ht="15" customHeight="1" thickBot="1">
      <c r="B24" s="202">
        <v>2</v>
      </c>
      <c r="C24" s="194" t="s">
        <v>372</v>
      </c>
      <c r="D24" s="199"/>
      <c r="E24" s="199"/>
      <c r="F24" s="199"/>
      <c r="G24" s="199"/>
      <c r="H24" s="200"/>
      <c r="I24" s="201"/>
    </row>
    <row r="25" spans="2:9" ht="15" customHeight="1" thickBot="1">
      <c r="B25" s="203" t="s">
        <v>373</v>
      </c>
      <c r="C25" s="204" t="s">
        <v>311</v>
      </c>
      <c r="D25" s="204" t="s">
        <v>312</v>
      </c>
      <c r="E25" s="204" t="s">
        <v>313</v>
      </c>
      <c r="F25" s="204" t="s">
        <v>314</v>
      </c>
      <c r="G25" s="732" t="s">
        <v>315</v>
      </c>
      <c r="H25" s="733"/>
      <c r="I25" s="205" t="s">
        <v>316</v>
      </c>
    </row>
    <row r="26" spans="2:9" ht="15" customHeight="1">
      <c r="B26" s="2" t="s">
        <v>317</v>
      </c>
      <c r="C26" s="3" t="s">
        <v>374</v>
      </c>
      <c r="D26" s="3" t="s">
        <v>318</v>
      </c>
      <c r="E26" s="3" t="s">
        <v>319</v>
      </c>
      <c r="F26" s="3" t="s">
        <v>375</v>
      </c>
      <c r="G26" s="737"/>
      <c r="H26" s="738"/>
      <c r="I26" s="4"/>
    </row>
    <row r="27" spans="2:9" ht="15" customHeight="1">
      <c r="B27" s="5">
        <v>1</v>
      </c>
      <c r="C27" s="6"/>
      <c r="D27" s="6"/>
      <c r="E27" s="6"/>
      <c r="F27" s="6"/>
      <c r="G27" s="739"/>
      <c r="H27" s="740"/>
      <c r="I27" s="7"/>
    </row>
    <row r="28" spans="2:9" ht="15" customHeight="1" thickBot="1">
      <c r="B28" s="8">
        <v>2</v>
      </c>
      <c r="C28" s="9"/>
      <c r="D28" s="9"/>
      <c r="E28" s="9"/>
      <c r="F28" s="9"/>
      <c r="G28" s="734"/>
      <c r="H28" s="735"/>
      <c r="I28" s="10"/>
    </row>
    <row r="29" spans="2:9" ht="5.0999999999999996" customHeight="1">
      <c r="B29" s="206"/>
      <c r="C29" s="207"/>
      <c r="D29" s="207"/>
      <c r="E29" s="207"/>
      <c r="F29" s="207"/>
      <c r="G29" s="207"/>
      <c r="H29" s="208"/>
      <c r="I29" s="208"/>
    </row>
    <row r="30" spans="2:9" s="193" customFormat="1" ht="15" customHeight="1" thickBot="1">
      <c r="B30" s="202">
        <v>3</v>
      </c>
      <c r="C30" s="194" t="s">
        <v>45</v>
      </c>
      <c r="D30" s="199"/>
      <c r="E30" s="199"/>
      <c r="F30" s="199"/>
      <c r="G30" s="199"/>
      <c r="H30" s="200"/>
      <c r="I30" s="201"/>
    </row>
    <row r="31" spans="2:9" ht="15" customHeight="1" thickBot="1">
      <c r="B31" s="203" t="s">
        <v>376</v>
      </c>
      <c r="C31" s="204" t="s">
        <v>311</v>
      </c>
      <c r="D31" s="204" t="s">
        <v>312</v>
      </c>
      <c r="E31" s="204" t="s">
        <v>313</v>
      </c>
      <c r="F31" s="204" t="s">
        <v>314</v>
      </c>
      <c r="G31" s="732" t="s">
        <v>315</v>
      </c>
      <c r="H31" s="733"/>
      <c r="I31" s="205" t="s">
        <v>316</v>
      </c>
    </row>
    <row r="32" spans="2:9" ht="15" customHeight="1">
      <c r="B32" s="2" t="s">
        <v>317</v>
      </c>
      <c r="C32" s="3" t="s">
        <v>377</v>
      </c>
      <c r="D32" s="3" t="s">
        <v>320</v>
      </c>
      <c r="E32" s="3"/>
      <c r="F32" s="3"/>
      <c r="G32" s="737"/>
      <c r="H32" s="738"/>
      <c r="I32" s="4"/>
    </row>
    <row r="33" spans="2:9" ht="15" customHeight="1">
      <c r="B33" s="5">
        <v>1</v>
      </c>
      <c r="C33" s="6"/>
      <c r="D33" s="6"/>
      <c r="E33" s="6"/>
      <c r="F33" s="6"/>
      <c r="G33" s="739"/>
      <c r="H33" s="740"/>
      <c r="I33" s="7"/>
    </row>
    <row r="34" spans="2:9" ht="15" customHeight="1" thickBot="1">
      <c r="B34" s="8">
        <v>2</v>
      </c>
      <c r="C34" s="9"/>
      <c r="D34" s="9"/>
      <c r="E34" s="9"/>
      <c r="F34" s="9"/>
      <c r="G34" s="734"/>
      <c r="H34" s="735"/>
      <c r="I34" s="10"/>
    </row>
    <row r="35" spans="2:9" ht="5.0999999999999996" customHeight="1">
      <c r="B35" s="206"/>
      <c r="C35" s="207"/>
      <c r="D35" s="207"/>
      <c r="E35" s="207"/>
      <c r="F35" s="207"/>
      <c r="G35" s="207"/>
      <c r="H35" s="208"/>
      <c r="I35" s="208"/>
    </row>
    <row r="36" spans="2:9" s="193" customFormat="1" ht="15" customHeight="1" thickBot="1">
      <c r="B36" s="202">
        <v>4</v>
      </c>
      <c r="C36" s="194" t="s">
        <v>378</v>
      </c>
      <c r="D36" s="199"/>
      <c r="E36" s="199"/>
      <c r="F36" s="199"/>
      <c r="G36" s="199"/>
      <c r="H36" s="200"/>
      <c r="I36" s="201"/>
    </row>
    <row r="37" spans="2:9" ht="15" customHeight="1" thickBot="1">
      <c r="B37" s="203" t="s">
        <v>379</v>
      </c>
      <c r="C37" s="204" t="s">
        <v>321</v>
      </c>
      <c r="D37" s="204" t="s">
        <v>312</v>
      </c>
      <c r="E37" s="204" t="s">
        <v>313</v>
      </c>
      <c r="F37" s="204" t="s">
        <v>314</v>
      </c>
      <c r="G37" s="204" t="s">
        <v>322</v>
      </c>
      <c r="H37" s="209" t="s">
        <v>315</v>
      </c>
      <c r="I37" s="205" t="s">
        <v>316</v>
      </c>
    </row>
    <row r="38" spans="2:9" ht="15" customHeight="1">
      <c r="B38" s="82" t="s">
        <v>317</v>
      </c>
      <c r="C38" s="83" t="s">
        <v>24</v>
      </c>
      <c r="D38" s="83"/>
      <c r="E38" s="83"/>
      <c r="F38" s="83"/>
      <c r="G38" s="83"/>
      <c r="H38" s="84"/>
      <c r="I38" s="85"/>
    </row>
    <row r="39" spans="2:9" ht="15" customHeight="1">
      <c r="B39" s="86">
        <v>1</v>
      </c>
      <c r="C39" s="87"/>
      <c r="D39" s="87"/>
      <c r="E39" s="87"/>
      <c r="F39" s="87"/>
      <c r="G39" s="87"/>
      <c r="H39" s="88"/>
      <c r="I39" s="89"/>
    </row>
    <row r="40" spans="2:9" ht="15" customHeight="1" thickBot="1">
      <c r="B40" s="90">
        <v>2</v>
      </c>
      <c r="C40" s="91"/>
      <c r="D40" s="91"/>
      <c r="E40" s="91"/>
      <c r="F40" s="91"/>
      <c r="G40" s="91"/>
      <c r="H40" s="92"/>
      <c r="I40" s="93"/>
    </row>
    <row r="41" spans="2:9" ht="5.0999999999999996" customHeight="1">
      <c r="B41" s="206"/>
      <c r="C41" s="207"/>
      <c r="D41" s="207"/>
      <c r="E41" s="207"/>
      <c r="F41" s="207"/>
      <c r="G41" s="207"/>
      <c r="H41" s="208"/>
      <c r="I41" s="208"/>
    </row>
    <row r="42" spans="2:9" s="193" customFormat="1" ht="15" customHeight="1" thickBot="1">
      <c r="B42" s="202">
        <v>5</v>
      </c>
      <c r="C42" s="194" t="s">
        <v>380</v>
      </c>
      <c r="D42" s="199"/>
      <c r="E42" s="199"/>
      <c r="F42" s="199"/>
      <c r="G42" s="199"/>
      <c r="H42" s="200"/>
      <c r="I42" s="201"/>
    </row>
    <row r="43" spans="2:9" ht="15" customHeight="1" thickBot="1">
      <c r="B43" s="203" t="s">
        <v>381</v>
      </c>
      <c r="C43" s="204" t="s">
        <v>311</v>
      </c>
      <c r="D43" s="204" t="s">
        <v>323</v>
      </c>
      <c r="E43" s="204" t="s">
        <v>324</v>
      </c>
      <c r="F43" s="204" t="s">
        <v>325</v>
      </c>
      <c r="G43" s="732" t="s">
        <v>315</v>
      </c>
      <c r="H43" s="733"/>
      <c r="I43" s="205" t="s">
        <v>316</v>
      </c>
    </row>
    <row r="44" spans="2:9" ht="15" customHeight="1">
      <c r="B44" s="2" t="s">
        <v>317</v>
      </c>
      <c r="C44" s="3" t="s">
        <v>382</v>
      </c>
      <c r="D44" s="3" t="s">
        <v>369</v>
      </c>
      <c r="E44" s="3" t="s">
        <v>382</v>
      </c>
      <c r="F44" s="3"/>
      <c r="G44" s="737"/>
      <c r="H44" s="738"/>
      <c r="I44" s="4"/>
    </row>
    <row r="45" spans="2:9" ht="15" customHeight="1">
      <c r="B45" s="5">
        <v>1</v>
      </c>
      <c r="C45" s="6"/>
      <c r="D45" s="6"/>
      <c r="E45" s="6"/>
      <c r="F45" s="6"/>
      <c r="G45" s="739"/>
      <c r="H45" s="740"/>
      <c r="I45" s="7"/>
    </row>
    <row r="46" spans="2:9" ht="15" customHeight="1" thickBot="1">
      <c r="B46" s="8">
        <v>2</v>
      </c>
      <c r="C46" s="9"/>
      <c r="D46" s="9"/>
      <c r="E46" s="9"/>
      <c r="F46" s="9"/>
      <c r="G46" s="734"/>
      <c r="H46" s="735"/>
      <c r="I46" s="10"/>
    </row>
    <row r="47" spans="2:9" ht="5.0999999999999996" customHeight="1">
      <c r="B47" s="210"/>
      <c r="C47" s="207"/>
      <c r="D47" s="207"/>
      <c r="E47" s="207"/>
      <c r="F47" s="207"/>
      <c r="G47" s="207"/>
      <c r="H47" s="208"/>
      <c r="I47" s="208"/>
    </row>
    <row r="48" spans="2:9" s="193" customFormat="1" ht="15" customHeight="1" thickBot="1">
      <c r="B48" s="202">
        <v>6</v>
      </c>
      <c r="C48" s="194" t="s">
        <v>326</v>
      </c>
      <c r="D48" s="199"/>
      <c r="E48" s="199"/>
      <c r="F48" s="199"/>
      <c r="G48" s="199"/>
      <c r="H48" s="200"/>
      <c r="I48" s="201"/>
    </row>
    <row r="49" spans="2:9" ht="15" customHeight="1" thickBot="1">
      <c r="B49" s="203" t="s">
        <v>383</v>
      </c>
      <c r="C49" s="204" t="s">
        <v>311</v>
      </c>
      <c r="D49" s="204" t="s">
        <v>323</v>
      </c>
      <c r="E49" s="204" t="s">
        <v>324</v>
      </c>
      <c r="F49" s="204" t="s">
        <v>325</v>
      </c>
      <c r="G49" s="732" t="s">
        <v>315</v>
      </c>
      <c r="H49" s="733"/>
      <c r="I49" s="205" t="s">
        <v>316</v>
      </c>
    </row>
    <row r="50" spans="2:9" ht="15" customHeight="1">
      <c r="B50" s="2" t="s">
        <v>317</v>
      </c>
      <c r="C50" s="3" t="s">
        <v>382</v>
      </c>
      <c r="D50" s="3" t="s">
        <v>369</v>
      </c>
      <c r="E50" s="3" t="s">
        <v>369</v>
      </c>
      <c r="F50" s="3"/>
      <c r="G50" s="737"/>
      <c r="H50" s="738"/>
      <c r="I50" s="4"/>
    </row>
    <row r="51" spans="2:9" ht="15" customHeight="1">
      <c r="B51" s="5">
        <v>1</v>
      </c>
      <c r="C51" s="6"/>
      <c r="D51" s="6"/>
      <c r="E51" s="6"/>
      <c r="F51" s="6"/>
      <c r="G51" s="739"/>
      <c r="H51" s="740"/>
      <c r="I51" s="7"/>
    </row>
    <row r="52" spans="2:9" ht="15" customHeight="1" thickBot="1">
      <c r="B52" s="8">
        <v>2</v>
      </c>
      <c r="C52" s="9"/>
      <c r="D52" s="9"/>
      <c r="E52" s="9"/>
      <c r="F52" s="9"/>
      <c r="G52" s="734"/>
      <c r="H52" s="735"/>
      <c r="I52" s="10"/>
    </row>
    <row r="53" spans="2:9" ht="15" customHeight="1">
      <c r="B53" s="206"/>
      <c r="C53" s="207"/>
      <c r="D53" s="207"/>
      <c r="E53" s="207"/>
      <c r="F53" s="207"/>
      <c r="G53" s="207"/>
      <c r="H53" s="208"/>
      <c r="I53" s="208"/>
    </row>
    <row r="54" spans="2:9" s="1" customFormat="1" ht="15" customHeight="1">
      <c r="B54" s="11" t="s">
        <v>333</v>
      </c>
      <c r="C54" s="736" t="s">
        <v>384</v>
      </c>
      <c r="D54" s="741"/>
      <c r="E54" s="741"/>
      <c r="F54" s="741"/>
      <c r="G54" s="741"/>
      <c r="H54" s="741"/>
      <c r="I54" s="741"/>
    </row>
    <row r="55" spans="2:9" s="1" customFormat="1" ht="15" customHeight="1">
      <c r="B55" s="11" t="s">
        <v>385</v>
      </c>
      <c r="C55" s="736" t="s">
        <v>386</v>
      </c>
      <c r="D55" s="736"/>
      <c r="E55" s="736"/>
      <c r="F55" s="736"/>
      <c r="G55" s="736"/>
      <c r="H55" s="736"/>
      <c r="I55" s="736"/>
    </row>
    <row r="56" spans="2:9" s="1" customFormat="1" ht="15" customHeight="1">
      <c r="B56" s="11" t="s">
        <v>387</v>
      </c>
      <c r="C56" s="736" t="s">
        <v>388</v>
      </c>
      <c r="D56" s="741"/>
      <c r="E56" s="741"/>
      <c r="F56" s="741"/>
      <c r="G56" s="741"/>
      <c r="H56" s="741"/>
      <c r="I56" s="741"/>
    </row>
    <row r="57" spans="2:9" s="1" customFormat="1" ht="15" customHeight="1">
      <c r="B57" s="11" t="s">
        <v>389</v>
      </c>
      <c r="C57" s="736" t="s">
        <v>390</v>
      </c>
      <c r="D57" s="741"/>
      <c r="E57" s="741"/>
      <c r="F57" s="741"/>
      <c r="G57" s="741"/>
      <c r="H57" s="741"/>
      <c r="I57" s="741"/>
    </row>
  </sheetData>
  <mergeCells count="43">
    <mergeCell ref="G22:H22"/>
    <mergeCell ref="G25:H25"/>
    <mergeCell ref="G33:H33"/>
    <mergeCell ref="G26:H26"/>
    <mergeCell ref="B1:I1"/>
    <mergeCell ref="B12:D16"/>
    <mergeCell ref="B8:I8"/>
    <mergeCell ref="B10:D11"/>
    <mergeCell ref="E11:F11"/>
    <mergeCell ref="E12:F12"/>
    <mergeCell ref="G10:I10"/>
    <mergeCell ref="G11:I11"/>
    <mergeCell ref="G12:I12"/>
    <mergeCell ref="G28:H28"/>
    <mergeCell ref="G31:H31"/>
    <mergeCell ref="G32:H32"/>
    <mergeCell ref="C57:I57"/>
    <mergeCell ref="B3:I3"/>
    <mergeCell ref="G13:I13"/>
    <mergeCell ref="G14:I14"/>
    <mergeCell ref="G15:I15"/>
    <mergeCell ref="G16:I16"/>
    <mergeCell ref="E13:F13"/>
    <mergeCell ref="E14:F14"/>
    <mergeCell ref="G27:H27"/>
    <mergeCell ref="E10:F10"/>
    <mergeCell ref="C56:I56"/>
    <mergeCell ref="E15:F15"/>
    <mergeCell ref="E16:F16"/>
    <mergeCell ref="G19:H19"/>
    <mergeCell ref="G20:H20"/>
    <mergeCell ref="G21:H21"/>
    <mergeCell ref="G43:H43"/>
    <mergeCell ref="G34:H34"/>
    <mergeCell ref="G52:H52"/>
    <mergeCell ref="C55:I55"/>
    <mergeCell ref="G44:H44"/>
    <mergeCell ref="G45:H45"/>
    <mergeCell ref="G46:H46"/>
    <mergeCell ref="G49:H49"/>
    <mergeCell ref="C54:I54"/>
    <mergeCell ref="G50:H50"/>
    <mergeCell ref="G51:H51"/>
  </mergeCells>
  <phoneticPr fontId="27"/>
  <pageMargins left="0.39370078740157483" right="0.39370078740157483" top="0.78740157480314965" bottom="0.59055118110236227" header="0.59055118110236227" footer="0.5905511811023622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95"/>
  <sheetViews>
    <sheetView showGridLines="0" view="pageBreakPreview" zoomScale="85" zoomScaleNormal="75" zoomScaleSheetLayoutView="70" workbookViewId="0">
      <pane xSplit="6" ySplit="3" topLeftCell="G4" activePane="bottomRight" state="frozen"/>
      <selection activeCell="I22" sqref="I22"/>
      <selection pane="topRight" activeCell="I22" sqref="I22"/>
      <selection pane="bottomLeft" activeCell="I22" sqref="I22"/>
      <selection pane="bottomRight" activeCell="G5" sqref="G5"/>
    </sheetView>
  </sheetViews>
  <sheetFormatPr defaultRowHeight="13.5"/>
  <cols>
    <col min="1" max="1" width="0.625" style="542" customWidth="1"/>
    <col min="2" max="2" width="5.5" style="543" customWidth="1"/>
    <col min="3" max="3" width="6.125" style="543" customWidth="1"/>
    <col min="4" max="5" width="15.625" style="543" customWidth="1"/>
    <col min="6" max="6" width="26.5" style="543" customWidth="1"/>
    <col min="7" max="7" width="160.375" style="544" customWidth="1"/>
    <col min="8" max="8" width="9" style="545"/>
    <col min="9" max="9" width="32" style="545" customWidth="1"/>
    <col min="10" max="10" width="2.5" style="542" customWidth="1"/>
    <col min="11" max="16384" width="9" style="542"/>
  </cols>
  <sheetData>
    <row r="1" spans="2:9">
      <c r="B1" s="543" t="s">
        <v>192</v>
      </c>
    </row>
    <row r="2" spans="2:9">
      <c r="B2" s="543" t="s">
        <v>193</v>
      </c>
    </row>
    <row r="3" spans="2:9" ht="14.25">
      <c r="B3" s="783" t="s">
        <v>194</v>
      </c>
      <c r="C3" s="784"/>
      <c r="D3" s="784"/>
      <c r="E3" s="546" t="s">
        <v>195</v>
      </c>
      <c r="F3" s="547" t="s">
        <v>196</v>
      </c>
      <c r="G3" s="548" t="s">
        <v>197</v>
      </c>
      <c r="H3" s="549" t="s">
        <v>198</v>
      </c>
      <c r="I3" s="550" t="s">
        <v>199</v>
      </c>
    </row>
    <row r="4" spans="2:9" ht="27">
      <c r="B4" s="551" t="s">
        <v>97</v>
      </c>
      <c r="C4" s="552"/>
      <c r="D4" s="553"/>
      <c r="E4" s="553"/>
      <c r="F4" s="554"/>
      <c r="G4" s="615" t="s">
        <v>550</v>
      </c>
      <c r="H4" s="555" t="s">
        <v>200</v>
      </c>
      <c r="I4" s="556"/>
    </row>
    <row r="5" spans="2:9" ht="27">
      <c r="B5" s="557"/>
      <c r="C5" s="558"/>
      <c r="D5" s="559"/>
      <c r="E5" s="559"/>
      <c r="F5" s="560"/>
      <c r="G5" s="616" t="s">
        <v>551</v>
      </c>
      <c r="H5" s="561"/>
      <c r="I5" s="562"/>
    </row>
    <row r="6" spans="2:9" ht="27">
      <c r="B6" s="557"/>
      <c r="C6" s="551" t="s">
        <v>98</v>
      </c>
      <c r="D6" s="553"/>
      <c r="E6" s="553"/>
      <c r="F6" s="554"/>
      <c r="G6" s="615" t="s">
        <v>552</v>
      </c>
      <c r="H6" s="555" t="s">
        <v>200</v>
      </c>
      <c r="I6" s="556"/>
    </row>
    <row r="7" spans="2:9" ht="27">
      <c r="B7" s="557"/>
      <c r="C7" s="563"/>
      <c r="D7" s="564"/>
      <c r="E7" s="564"/>
      <c r="F7" s="565"/>
      <c r="G7" s="617" t="s">
        <v>553</v>
      </c>
      <c r="H7" s="566"/>
      <c r="I7" s="567"/>
    </row>
    <row r="8" spans="2:9">
      <c r="B8" s="557"/>
      <c r="C8" s="551" t="s">
        <v>99</v>
      </c>
      <c r="D8" s="553"/>
      <c r="E8" s="553"/>
      <c r="F8" s="554"/>
      <c r="G8" s="568"/>
      <c r="H8" s="555"/>
      <c r="I8" s="556"/>
    </row>
    <row r="9" spans="2:9">
      <c r="B9" s="557"/>
      <c r="C9" s="569"/>
      <c r="D9" s="570" t="s">
        <v>201</v>
      </c>
      <c r="E9" s="571"/>
      <c r="F9" s="572"/>
      <c r="G9" s="618" t="s">
        <v>554</v>
      </c>
      <c r="H9" s="573" t="s">
        <v>200</v>
      </c>
      <c r="I9" s="574"/>
    </row>
    <row r="10" spans="2:9">
      <c r="B10" s="557"/>
      <c r="C10" s="569"/>
      <c r="D10" s="551" t="s">
        <v>202</v>
      </c>
      <c r="E10" s="553"/>
      <c r="F10" s="554"/>
      <c r="G10" s="615" t="s">
        <v>555</v>
      </c>
      <c r="H10" s="555" t="s">
        <v>200</v>
      </c>
      <c r="I10" s="556"/>
    </row>
    <row r="11" spans="2:9">
      <c r="B11" s="557"/>
      <c r="C11" s="569"/>
      <c r="D11" s="569"/>
      <c r="E11" s="559"/>
      <c r="F11" s="560"/>
      <c r="G11" s="616" t="s">
        <v>556</v>
      </c>
      <c r="H11" s="561"/>
      <c r="I11" s="562"/>
    </row>
    <row r="12" spans="2:9">
      <c r="B12" s="557"/>
      <c r="C12" s="569"/>
      <c r="D12" s="569"/>
      <c r="E12" s="559"/>
      <c r="F12" s="560"/>
      <c r="G12" s="616" t="s">
        <v>557</v>
      </c>
      <c r="H12" s="561"/>
      <c r="I12" s="562"/>
    </row>
    <row r="13" spans="2:9">
      <c r="B13" s="557"/>
      <c r="C13" s="569"/>
      <c r="D13" s="575"/>
      <c r="E13" s="564"/>
      <c r="F13" s="565"/>
      <c r="G13" s="617" t="s">
        <v>558</v>
      </c>
      <c r="H13" s="566"/>
      <c r="I13" s="567"/>
    </row>
    <row r="14" spans="2:9" ht="27">
      <c r="B14" s="557"/>
      <c r="C14" s="569"/>
      <c r="D14" s="570" t="s">
        <v>203</v>
      </c>
      <c r="E14" s="571"/>
      <c r="F14" s="572"/>
      <c r="G14" s="618" t="s">
        <v>559</v>
      </c>
      <c r="H14" s="573" t="s">
        <v>200</v>
      </c>
      <c r="I14" s="574"/>
    </row>
    <row r="15" spans="2:9">
      <c r="B15" s="557"/>
      <c r="C15" s="569"/>
      <c r="D15" s="570" t="s">
        <v>204</v>
      </c>
      <c r="E15" s="571"/>
      <c r="F15" s="572"/>
      <c r="G15" s="618" t="s">
        <v>560</v>
      </c>
      <c r="H15" s="573" t="s">
        <v>200</v>
      </c>
      <c r="I15" s="574"/>
    </row>
    <row r="16" spans="2:9">
      <c r="B16" s="557"/>
      <c r="C16" s="569"/>
      <c r="D16" s="551" t="s">
        <v>205</v>
      </c>
      <c r="E16" s="553"/>
      <c r="F16" s="554"/>
      <c r="G16" s="615" t="s">
        <v>561</v>
      </c>
      <c r="H16" s="555" t="s">
        <v>200</v>
      </c>
      <c r="I16" s="556"/>
    </row>
    <row r="17" spans="2:9">
      <c r="B17" s="557"/>
      <c r="C17" s="569"/>
      <c r="D17" s="569"/>
      <c r="E17" s="559"/>
      <c r="F17" s="560"/>
      <c r="G17" s="616" t="s">
        <v>562</v>
      </c>
      <c r="H17" s="561"/>
      <c r="I17" s="562"/>
    </row>
    <row r="18" spans="2:9">
      <c r="B18" s="557"/>
      <c r="C18" s="569"/>
      <c r="D18" s="569"/>
      <c r="E18" s="559"/>
      <c r="F18" s="560"/>
      <c r="G18" s="616" t="s">
        <v>979</v>
      </c>
      <c r="H18" s="561"/>
      <c r="I18" s="562"/>
    </row>
    <row r="19" spans="2:9">
      <c r="B19" s="557"/>
      <c r="C19" s="569"/>
      <c r="D19" s="569"/>
      <c r="E19" s="559"/>
      <c r="F19" s="560"/>
      <c r="G19" s="616" t="s">
        <v>563</v>
      </c>
      <c r="H19" s="561"/>
      <c r="I19" s="562"/>
    </row>
    <row r="20" spans="2:9">
      <c r="B20" s="557"/>
      <c r="C20" s="569"/>
      <c r="D20" s="575"/>
      <c r="E20" s="564"/>
      <c r="F20" s="565"/>
      <c r="G20" s="617" t="s">
        <v>564</v>
      </c>
      <c r="H20" s="566"/>
      <c r="I20" s="567"/>
    </row>
    <row r="21" spans="2:9">
      <c r="B21" s="557"/>
      <c r="C21" s="569"/>
      <c r="D21" s="570" t="s">
        <v>206</v>
      </c>
      <c r="E21" s="571"/>
      <c r="F21" s="572"/>
      <c r="G21" s="618" t="s">
        <v>565</v>
      </c>
      <c r="H21" s="573" t="s">
        <v>200</v>
      </c>
      <c r="I21" s="574"/>
    </row>
    <row r="22" spans="2:9">
      <c r="B22" s="557"/>
      <c r="C22" s="569"/>
      <c r="D22" s="570" t="s">
        <v>207</v>
      </c>
      <c r="E22" s="571"/>
      <c r="F22" s="572"/>
      <c r="G22" s="618" t="s">
        <v>566</v>
      </c>
      <c r="H22" s="573" t="s">
        <v>200</v>
      </c>
      <c r="I22" s="574"/>
    </row>
    <row r="23" spans="2:9">
      <c r="B23" s="557"/>
      <c r="C23" s="551" t="s">
        <v>100</v>
      </c>
      <c r="D23" s="553"/>
      <c r="E23" s="553"/>
      <c r="F23" s="554"/>
      <c r="G23" s="568"/>
      <c r="H23" s="555"/>
      <c r="I23" s="556"/>
    </row>
    <row r="24" spans="2:9" ht="27">
      <c r="B24" s="557"/>
      <c r="C24" s="569"/>
      <c r="D24" s="551" t="s">
        <v>101</v>
      </c>
      <c r="E24" s="553"/>
      <c r="F24" s="554"/>
      <c r="G24" s="615" t="s">
        <v>567</v>
      </c>
      <c r="H24" s="555" t="s">
        <v>200</v>
      </c>
      <c r="I24" s="556"/>
    </row>
    <row r="25" spans="2:9">
      <c r="B25" s="557"/>
      <c r="C25" s="569"/>
      <c r="D25" s="569"/>
      <c r="E25" s="619" t="s">
        <v>568</v>
      </c>
      <c r="F25" s="572"/>
      <c r="G25" s="618" t="s">
        <v>569</v>
      </c>
      <c r="H25" s="573" t="s">
        <v>200</v>
      </c>
      <c r="I25" s="574"/>
    </row>
    <row r="26" spans="2:9">
      <c r="B26" s="569"/>
      <c r="C26" s="569"/>
      <c r="D26" s="569"/>
      <c r="E26" s="569" t="s">
        <v>208</v>
      </c>
      <c r="F26" s="560"/>
      <c r="G26" s="616" t="s">
        <v>570</v>
      </c>
      <c r="H26" s="561" t="s">
        <v>209</v>
      </c>
      <c r="I26" s="562"/>
    </row>
    <row r="27" spans="2:9">
      <c r="B27" s="557"/>
      <c r="C27" s="569"/>
      <c r="D27" s="569"/>
      <c r="E27" s="551" t="s">
        <v>102</v>
      </c>
      <c r="F27" s="554"/>
      <c r="G27" s="615" t="s">
        <v>571</v>
      </c>
      <c r="H27" s="555" t="s">
        <v>209</v>
      </c>
      <c r="I27" s="556"/>
    </row>
    <row r="28" spans="2:9">
      <c r="B28" s="557"/>
      <c r="C28" s="569"/>
      <c r="D28" s="569"/>
      <c r="E28" s="569"/>
      <c r="F28" s="560"/>
      <c r="G28" s="576" t="s">
        <v>103</v>
      </c>
      <c r="H28" s="577" t="s">
        <v>209</v>
      </c>
      <c r="I28" s="578"/>
    </row>
    <row r="29" spans="2:9">
      <c r="B29" s="557"/>
      <c r="C29" s="569"/>
      <c r="D29" s="569"/>
      <c r="E29" s="569"/>
      <c r="F29" s="560"/>
      <c r="G29" s="576" t="s">
        <v>104</v>
      </c>
      <c r="H29" s="577" t="s">
        <v>209</v>
      </c>
      <c r="I29" s="578"/>
    </row>
    <row r="30" spans="2:9">
      <c r="B30" s="557"/>
      <c r="C30" s="569"/>
      <c r="D30" s="569"/>
      <c r="E30" s="575"/>
      <c r="F30" s="565"/>
      <c r="G30" s="579" t="s">
        <v>105</v>
      </c>
      <c r="H30" s="580" t="s">
        <v>209</v>
      </c>
      <c r="I30" s="581"/>
    </row>
    <row r="31" spans="2:9">
      <c r="B31" s="557"/>
      <c r="C31" s="569"/>
      <c r="D31" s="569"/>
      <c r="E31" s="569" t="s">
        <v>106</v>
      </c>
      <c r="F31" s="560"/>
      <c r="G31" s="620" t="s">
        <v>572</v>
      </c>
      <c r="H31" s="583" t="s">
        <v>209</v>
      </c>
      <c r="I31" s="584"/>
    </row>
    <row r="32" spans="2:9">
      <c r="B32" s="557"/>
      <c r="C32" s="569"/>
      <c r="D32" s="569"/>
      <c r="E32" s="569"/>
      <c r="F32" s="560"/>
      <c r="G32" s="576" t="s">
        <v>210</v>
      </c>
      <c r="H32" s="577" t="s">
        <v>209</v>
      </c>
      <c r="I32" s="578"/>
    </row>
    <row r="33" spans="2:9">
      <c r="B33" s="557"/>
      <c r="C33" s="569"/>
      <c r="D33" s="569"/>
      <c r="E33" s="569"/>
      <c r="F33" s="560"/>
      <c r="G33" s="576" t="s">
        <v>211</v>
      </c>
      <c r="H33" s="577" t="s">
        <v>209</v>
      </c>
      <c r="I33" s="578"/>
    </row>
    <row r="34" spans="2:9">
      <c r="B34" s="557"/>
      <c r="C34" s="569"/>
      <c r="D34" s="569"/>
      <c r="E34" s="569"/>
      <c r="F34" s="560"/>
      <c r="G34" s="579" t="s">
        <v>212</v>
      </c>
      <c r="H34" s="580" t="s">
        <v>209</v>
      </c>
      <c r="I34" s="581"/>
    </row>
    <row r="35" spans="2:9">
      <c r="B35" s="557"/>
      <c r="C35" s="569"/>
      <c r="D35" s="569"/>
      <c r="E35" s="551" t="s">
        <v>107</v>
      </c>
      <c r="F35" s="554"/>
      <c r="G35" s="582" t="s">
        <v>213</v>
      </c>
      <c r="H35" s="583" t="s">
        <v>209</v>
      </c>
      <c r="I35" s="584"/>
    </row>
    <row r="36" spans="2:9">
      <c r="B36" s="557"/>
      <c r="C36" s="569"/>
      <c r="D36" s="569"/>
      <c r="E36" s="569"/>
      <c r="F36" s="560"/>
      <c r="G36" s="576" t="s">
        <v>108</v>
      </c>
      <c r="H36" s="577" t="s">
        <v>209</v>
      </c>
      <c r="I36" s="578"/>
    </row>
    <row r="37" spans="2:9">
      <c r="B37" s="557"/>
      <c r="C37" s="569"/>
      <c r="D37" s="569"/>
      <c r="E37" s="575"/>
      <c r="F37" s="565"/>
      <c r="G37" s="579" t="s">
        <v>109</v>
      </c>
      <c r="H37" s="580" t="s">
        <v>209</v>
      </c>
      <c r="I37" s="581"/>
    </row>
    <row r="38" spans="2:9">
      <c r="B38" s="557"/>
      <c r="C38" s="569"/>
      <c r="D38" s="569"/>
      <c r="E38" s="569" t="s">
        <v>110</v>
      </c>
      <c r="F38" s="560"/>
      <c r="G38" s="582" t="s">
        <v>214</v>
      </c>
      <c r="H38" s="583" t="s">
        <v>209</v>
      </c>
      <c r="I38" s="584"/>
    </row>
    <row r="39" spans="2:9">
      <c r="B39" s="557"/>
      <c r="C39" s="569"/>
      <c r="D39" s="569"/>
      <c r="E39" s="569"/>
      <c r="F39" s="560"/>
      <c r="G39" s="621" t="s">
        <v>573</v>
      </c>
      <c r="H39" s="577" t="s">
        <v>209</v>
      </c>
      <c r="I39" s="578"/>
    </row>
    <row r="40" spans="2:9">
      <c r="B40" s="557"/>
      <c r="C40" s="569"/>
      <c r="D40" s="569"/>
      <c r="E40" s="569"/>
      <c r="F40" s="560"/>
      <c r="G40" s="621" t="s">
        <v>574</v>
      </c>
      <c r="H40" s="577" t="s">
        <v>209</v>
      </c>
      <c r="I40" s="578"/>
    </row>
    <row r="41" spans="2:9">
      <c r="B41" s="557"/>
      <c r="C41" s="569"/>
      <c r="D41" s="575"/>
      <c r="E41" s="575"/>
      <c r="F41" s="565"/>
      <c r="G41" s="579" t="s">
        <v>111</v>
      </c>
      <c r="H41" s="580" t="s">
        <v>209</v>
      </c>
      <c r="I41" s="581"/>
    </row>
    <row r="42" spans="2:9">
      <c r="B42" s="557"/>
      <c r="C42" s="569"/>
      <c r="D42" s="570" t="s">
        <v>112</v>
      </c>
      <c r="E42" s="571"/>
      <c r="F42" s="572"/>
      <c r="G42" s="618" t="s">
        <v>575</v>
      </c>
      <c r="H42" s="573" t="s">
        <v>209</v>
      </c>
      <c r="I42" s="574"/>
    </row>
    <row r="43" spans="2:9">
      <c r="B43" s="557"/>
      <c r="C43" s="569"/>
      <c r="D43" s="570" t="s">
        <v>113</v>
      </c>
      <c r="E43" s="571"/>
      <c r="F43" s="572"/>
      <c r="G43" s="618" t="s">
        <v>576</v>
      </c>
      <c r="H43" s="573" t="s">
        <v>209</v>
      </c>
      <c r="I43" s="574"/>
    </row>
    <row r="44" spans="2:9">
      <c r="B44" s="557"/>
      <c r="C44" s="569"/>
      <c r="D44" s="570" t="s">
        <v>114</v>
      </c>
      <c r="E44" s="571"/>
      <c r="F44" s="572"/>
      <c r="G44" s="618" t="s">
        <v>577</v>
      </c>
      <c r="H44" s="573" t="s">
        <v>209</v>
      </c>
      <c r="I44" s="574"/>
    </row>
    <row r="45" spans="2:9" ht="27">
      <c r="B45" s="557"/>
      <c r="C45" s="569"/>
      <c r="D45" s="570" t="s">
        <v>115</v>
      </c>
      <c r="E45" s="571"/>
      <c r="F45" s="572"/>
      <c r="G45" s="618" t="s">
        <v>578</v>
      </c>
      <c r="H45" s="573" t="s">
        <v>209</v>
      </c>
      <c r="I45" s="574"/>
    </row>
    <row r="46" spans="2:9" ht="27">
      <c r="B46" s="557"/>
      <c r="C46" s="569"/>
      <c r="D46" s="570" t="s">
        <v>116</v>
      </c>
      <c r="E46" s="571"/>
      <c r="F46" s="572"/>
      <c r="G46" s="618" t="s">
        <v>579</v>
      </c>
      <c r="H46" s="573" t="s">
        <v>209</v>
      </c>
      <c r="I46" s="574"/>
    </row>
    <row r="47" spans="2:9">
      <c r="B47" s="557"/>
      <c r="C47" s="569"/>
      <c r="D47" s="570" t="s">
        <v>117</v>
      </c>
      <c r="E47" s="571"/>
      <c r="F47" s="572"/>
      <c r="G47" s="618" t="s">
        <v>580</v>
      </c>
      <c r="H47" s="573" t="s">
        <v>209</v>
      </c>
      <c r="I47" s="574"/>
    </row>
    <row r="48" spans="2:9">
      <c r="B48" s="557"/>
      <c r="C48" s="569"/>
      <c r="D48" s="570" t="s">
        <v>118</v>
      </c>
      <c r="E48" s="571"/>
      <c r="F48" s="572"/>
      <c r="G48" s="618" t="s">
        <v>581</v>
      </c>
      <c r="H48" s="573" t="s">
        <v>209</v>
      </c>
      <c r="I48" s="574"/>
    </row>
    <row r="49" spans="2:9" ht="27">
      <c r="B49" s="557"/>
      <c r="C49" s="569"/>
      <c r="D49" s="570" t="s">
        <v>119</v>
      </c>
      <c r="E49" s="571"/>
      <c r="F49" s="572"/>
      <c r="G49" s="618" t="s">
        <v>582</v>
      </c>
      <c r="H49" s="573" t="s">
        <v>209</v>
      </c>
      <c r="I49" s="574"/>
    </row>
    <row r="50" spans="2:9">
      <c r="B50" s="557"/>
      <c r="C50" s="569"/>
      <c r="D50" s="570" t="s">
        <v>120</v>
      </c>
      <c r="E50" s="571"/>
      <c r="F50" s="572"/>
      <c r="G50" s="618" t="s">
        <v>583</v>
      </c>
      <c r="H50" s="573" t="s">
        <v>209</v>
      </c>
      <c r="I50" s="574"/>
    </row>
    <row r="51" spans="2:9" ht="40.5" customHeight="1">
      <c r="B51" s="557"/>
      <c r="C51" s="569"/>
      <c r="D51" s="570" t="s">
        <v>121</v>
      </c>
      <c r="E51" s="571"/>
      <c r="F51" s="572"/>
      <c r="G51" s="618" t="s">
        <v>584</v>
      </c>
      <c r="H51" s="573" t="s">
        <v>209</v>
      </c>
      <c r="I51" s="574"/>
    </row>
    <row r="52" spans="2:9" ht="27">
      <c r="B52" s="557"/>
      <c r="C52" s="569"/>
      <c r="D52" s="623" t="s">
        <v>585</v>
      </c>
      <c r="E52" s="553"/>
      <c r="F52" s="554"/>
      <c r="G52" s="615" t="s">
        <v>586</v>
      </c>
      <c r="H52" s="555" t="s">
        <v>167</v>
      </c>
      <c r="I52" s="556"/>
    </row>
    <row r="53" spans="2:9" ht="13.5" customHeight="1">
      <c r="B53" s="557"/>
      <c r="C53" s="569"/>
      <c r="D53" s="575"/>
      <c r="E53" s="559"/>
      <c r="F53" s="622"/>
      <c r="G53" s="617" t="s">
        <v>587</v>
      </c>
      <c r="H53" s="566"/>
      <c r="I53" s="567"/>
    </row>
    <row r="54" spans="2:9">
      <c r="B54" s="557"/>
      <c r="C54" s="569"/>
      <c r="D54" s="623" t="s">
        <v>588</v>
      </c>
      <c r="E54" s="553"/>
      <c r="F54" s="554"/>
      <c r="G54" s="615" t="s">
        <v>589</v>
      </c>
      <c r="H54" s="555" t="s">
        <v>209</v>
      </c>
      <c r="I54" s="556"/>
    </row>
    <row r="55" spans="2:9">
      <c r="B55" s="557"/>
      <c r="C55" s="569"/>
      <c r="D55" s="569"/>
      <c r="E55" s="619" t="s">
        <v>590</v>
      </c>
      <c r="F55" s="572"/>
      <c r="G55" s="618" t="s">
        <v>591</v>
      </c>
      <c r="H55" s="573" t="s">
        <v>209</v>
      </c>
      <c r="I55" s="574"/>
    </row>
    <row r="56" spans="2:9">
      <c r="B56" s="557"/>
      <c r="C56" s="569"/>
      <c r="D56" s="569"/>
      <c r="E56" s="619" t="s">
        <v>592</v>
      </c>
      <c r="F56" s="568"/>
      <c r="G56" s="620" t="s">
        <v>593</v>
      </c>
      <c r="H56" s="583" t="s">
        <v>215</v>
      </c>
      <c r="I56" s="584"/>
    </row>
    <row r="57" spans="2:9" ht="27">
      <c r="B57" s="557"/>
      <c r="C57" s="569"/>
      <c r="D57" s="569"/>
      <c r="E57" s="624" t="s">
        <v>594</v>
      </c>
      <c r="F57" s="560"/>
      <c r="G57" s="620" t="s">
        <v>595</v>
      </c>
      <c r="H57" s="583" t="s">
        <v>167</v>
      </c>
      <c r="I57" s="584"/>
    </row>
    <row r="58" spans="2:9">
      <c r="B58" s="557"/>
      <c r="C58" s="569"/>
      <c r="D58" s="569"/>
      <c r="E58" s="569"/>
      <c r="F58" s="560"/>
      <c r="G58" s="625" t="s">
        <v>596</v>
      </c>
      <c r="H58" s="580" t="s">
        <v>167</v>
      </c>
      <c r="I58" s="581"/>
    </row>
    <row r="59" spans="2:9">
      <c r="B59" s="557"/>
      <c r="C59" s="569"/>
      <c r="D59" s="569"/>
      <c r="E59" s="619" t="s">
        <v>597</v>
      </c>
      <c r="F59" s="572"/>
      <c r="G59" s="618" t="s">
        <v>598</v>
      </c>
      <c r="H59" s="573" t="s">
        <v>216</v>
      </c>
      <c r="I59" s="574"/>
    </row>
    <row r="60" spans="2:9">
      <c r="B60" s="557"/>
      <c r="C60" s="569"/>
      <c r="D60" s="569"/>
      <c r="E60" s="585" t="s">
        <v>599</v>
      </c>
      <c r="F60" s="572"/>
      <c r="G60" s="618" t="s">
        <v>600</v>
      </c>
      <c r="H60" s="573" t="s">
        <v>216</v>
      </c>
      <c r="I60" s="574"/>
    </row>
    <row r="61" spans="2:9">
      <c r="B61" s="557"/>
      <c r="C61" s="569"/>
      <c r="D61" s="569"/>
      <c r="E61" s="626" t="s">
        <v>601</v>
      </c>
      <c r="F61" s="560"/>
      <c r="G61" s="616" t="s">
        <v>602</v>
      </c>
      <c r="H61" s="561" t="s">
        <v>216</v>
      </c>
      <c r="I61" s="562"/>
    </row>
    <row r="62" spans="2:9">
      <c r="B62" s="569"/>
      <c r="C62" s="569"/>
      <c r="D62" s="569"/>
      <c r="E62" s="623" t="s">
        <v>603</v>
      </c>
      <c r="F62" s="553"/>
      <c r="G62" s="627" t="s">
        <v>604</v>
      </c>
      <c r="H62" s="583" t="s">
        <v>217</v>
      </c>
      <c r="I62" s="583"/>
    </row>
    <row r="63" spans="2:9">
      <c r="B63" s="569"/>
      <c r="C63" s="569"/>
      <c r="D63" s="569"/>
      <c r="E63" s="575"/>
      <c r="F63" s="564"/>
      <c r="G63" s="628" t="s">
        <v>605</v>
      </c>
      <c r="H63" s="580" t="s">
        <v>217</v>
      </c>
      <c r="I63" s="580"/>
    </row>
    <row r="64" spans="2:9">
      <c r="B64" s="569"/>
      <c r="C64" s="569"/>
      <c r="D64" s="569"/>
      <c r="E64" s="623" t="s">
        <v>606</v>
      </c>
      <c r="F64" s="553"/>
      <c r="G64" s="627" t="s">
        <v>607</v>
      </c>
      <c r="H64" s="583" t="s">
        <v>167</v>
      </c>
      <c r="I64" s="583"/>
    </row>
    <row r="65" spans="2:9">
      <c r="B65" s="569"/>
      <c r="C65" s="569"/>
      <c r="D65" s="569"/>
      <c r="E65" s="575"/>
      <c r="F65" s="564"/>
      <c r="G65" s="628" t="s">
        <v>608</v>
      </c>
      <c r="H65" s="580" t="s">
        <v>167</v>
      </c>
      <c r="I65" s="580"/>
    </row>
    <row r="66" spans="2:9">
      <c r="B66" s="569"/>
      <c r="C66" s="569"/>
      <c r="D66" s="569"/>
      <c r="E66" s="623" t="s">
        <v>609</v>
      </c>
      <c r="F66" s="553"/>
      <c r="G66" s="627" t="s">
        <v>610</v>
      </c>
      <c r="H66" s="631" t="s">
        <v>167</v>
      </c>
      <c r="I66" s="583"/>
    </row>
    <row r="67" spans="2:9">
      <c r="B67" s="569"/>
      <c r="C67" s="569"/>
      <c r="D67" s="569"/>
      <c r="E67" s="624"/>
      <c r="F67" s="559"/>
      <c r="G67" s="629" t="s">
        <v>611</v>
      </c>
      <c r="H67" s="632" t="s">
        <v>613</v>
      </c>
      <c r="I67" s="561"/>
    </row>
    <row r="68" spans="2:9">
      <c r="B68" s="569"/>
      <c r="C68" s="569"/>
      <c r="D68" s="569"/>
      <c r="E68" s="575"/>
      <c r="F68" s="564"/>
      <c r="G68" s="628" t="s">
        <v>612</v>
      </c>
      <c r="H68" s="580" t="s">
        <v>167</v>
      </c>
      <c r="I68" s="580"/>
    </row>
    <row r="69" spans="2:9">
      <c r="B69" s="569"/>
      <c r="C69" s="569"/>
      <c r="D69" s="624" t="s">
        <v>614</v>
      </c>
      <c r="E69" s="559"/>
      <c r="F69" s="571"/>
      <c r="G69" s="589"/>
      <c r="H69" s="590"/>
      <c r="I69" s="591"/>
    </row>
    <row r="70" spans="2:9">
      <c r="B70" s="569"/>
      <c r="C70" s="569"/>
      <c r="D70" s="569"/>
      <c r="E70" s="623" t="s">
        <v>615</v>
      </c>
      <c r="F70" s="571"/>
      <c r="G70" s="589"/>
      <c r="H70" s="592"/>
      <c r="I70" s="593"/>
    </row>
    <row r="71" spans="2:9">
      <c r="B71" s="569"/>
      <c r="C71" s="569"/>
      <c r="D71" s="569"/>
      <c r="E71" s="569"/>
      <c r="F71" s="594" t="s">
        <v>122</v>
      </c>
      <c r="G71" s="629" t="s">
        <v>616</v>
      </c>
      <c r="H71" s="561" t="s">
        <v>123</v>
      </c>
      <c r="I71" s="561"/>
    </row>
    <row r="72" spans="2:9">
      <c r="B72" s="569"/>
      <c r="C72" s="569"/>
      <c r="D72" s="569"/>
      <c r="E72" s="569"/>
      <c r="F72" s="588" t="s">
        <v>124</v>
      </c>
      <c r="G72" s="633" t="s">
        <v>955</v>
      </c>
      <c r="H72" s="573" t="s">
        <v>123</v>
      </c>
      <c r="I72" s="573"/>
    </row>
    <row r="73" spans="2:9">
      <c r="B73" s="569"/>
      <c r="C73" s="569"/>
      <c r="D73" s="569"/>
      <c r="E73" s="569"/>
      <c r="F73" s="588" t="s">
        <v>125</v>
      </c>
      <c r="G73" s="633" t="s">
        <v>617</v>
      </c>
      <c r="H73" s="573" t="s">
        <v>123</v>
      </c>
      <c r="I73" s="573"/>
    </row>
    <row r="74" spans="2:9">
      <c r="B74" s="569"/>
      <c r="C74" s="569"/>
      <c r="D74" s="569"/>
      <c r="E74" s="569"/>
      <c r="F74" s="588" t="s">
        <v>126</v>
      </c>
      <c r="G74" s="633" t="s">
        <v>618</v>
      </c>
      <c r="H74" s="573" t="s">
        <v>123</v>
      </c>
      <c r="I74" s="573"/>
    </row>
    <row r="75" spans="2:9">
      <c r="B75" s="569"/>
      <c r="C75" s="569"/>
      <c r="D75" s="569"/>
      <c r="E75" s="569"/>
      <c r="F75" s="588" t="s">
        <v>127</v>
      </c>
      <c r="G75" s="633" t="s">
        <v>619</v>
      </c>
      <c r="H75" s="573" t="s">
        <v>123</v>
      </c>
      <c r="I75" s="573"/>
    </row>
    <row r="76" spans="2:9">
      <c r="B76" s="569"/>
      <c r="C76" s="569"/>
      <c r="D76" s="569"/>
      <c r="E76" s="575"/>
      <c r="F76" s="595" t="s">
        <v>128</v>
      </c>
      <c r="G76" s="630" t="s">
        <v>620</v>
      </c>
      <c r="H76" s="566" t="s">
        <v>123</v>
      </c>
      <c r="I76" s="566"/>
    </row>
    <row r="77" spans="2:9">
      <c r="B77" s="569"/>
      <c r="C77" s="569"/>
      <c r="D77" s="569"/>
      <c r="E77" s="551" t="s">
        <v>218</v>
      </c>
      <c r="F77" s="553"/>
      <c r="G77" s="589"/>
      <c r="H77" s="592"/>
      <c r="I77" s="593"/>
    </row>
    <row r="78" spans="2:9">
      <c r="B78" s="569"/>
      <c r="C78" s="569"/>
      <c r="D78" s="569"/>
      <c r="E78" s="569"/>
      <c r="F78" s="594" t="s">
        <v>122</v>
      </c>
      <c r="G78" s="629" t="s">
        <v>621</v>
      </c>
      <c r="H78" s="561" t="s">
        <v>123</v>
      </c>
      <c r="I78" s="561"/>
    </row>
    <row r="79" spans="2:9">
      <c r="B79" s="569"/>
      <c r="C79" s="569"/>
      <c r="D79" s="569"/>
      <c r="E79" s="569"/>
      <c r="F79" s="588" t="s">
        <v>124</v>
      </c>
      <c r="G79" s="633" t="s">
        <v>622</v>
      </c>
      <c r="H79" s="573" t="s">
        <v>123</v>
      </c>
      <c r="I79" s="573"/>
    </row>
    <row r="80" spans="2:9">
      <c r="B80" s="569"/>
      <c r="C80" s="569"/>
      <c r="D80" s="569"/>
      <c r="E80" s="569"/>
      <c r="F80" s="588" t="s">
        <v>125</v>
      </c>
      <c r="G80" s="633" t="s">
        <v>623</v>
      </c>
      <c r="H80" s="573" t="s">
        <v>123</v>
      </c>
      <c r="I80" s="573"/>
    </row>
    <row r="81" spans="2:9">
      <c r="B81" s="569"/>
      <c r="C81" s="569"/>
      <c r="D81" s="569"/>
      <c r="E81" s="569"/>
      <c r="F81" s="588" t="s">
        <v>126</v>
      </c>
      <c r="G81" s="633" t="s">
        <v>624</v>
      </c>
      <c r="H81" s="573" t="s">
        <v>123</v>
      </c>
      <c r="I81" s="573"/>
    </row>
    <row r="82" spans="2:9">
      <c r="B82" s="569"/>
      <c r="C82" s="569"/>
      <c r="D82" s="569"/>
      <c r="E82" s="569"/>
      <c r="F82" s="588" t="s">
        <v>127</v>
      </c>
      <c r="G82" s="633" t="s">
        <v>625</v>
      </c>
      <c r="H82" s="573" t="s">
        <v>123</v>
      </c>
      <c r="I82" s="573"/>
    </row>
    <row r="83" spans="2:9">
      <c r="B83" s="569"/>
      <c r="C83" s="569"/>
      <c r="D83" s="575"/>
      <c r="E83" s="575"/>
      <c r="F83" s="595" t="s">
        <v>128</v>
      </c>
      <c r="G83" s="630" t="s">
        <v>620</v>
      </c>
      <c r="H83" s="566" t="s">
        <v>123</v>
      </c>
      <c r="I83" s="566"/>
    </row>
    <row r="84" spans="2:9" ht="27">
      <c r="B84" s="569"/>
      <c r="C84" s="569"/>
      <c r="D84" s="623" t="s">
        <v>626</v>
      </c>
      <c r="E84" s="553"/>
      <c r="F84" s="553"/>
      <c r="G84" s="634" t="s">
        <v>627</v>
      </c>
      <c r="H84" s="555" t="s">
        <v>219</v>
      </c>
      <c r="I84" s="555"/>
    </row>
    <row r="85" spans="2:9" ht="27">
      <c r="B85" s="569"/>
      <c r="C85" s="569"/>
      <c r="D85" s="575"/>
      <c r="E85" s="564"/>
      <c r="F85" s="564"/>
      <c r="G85" s="630" t="s">
        <v>628</v>
      </c>
      <c r="H85" s="566"/>
      <c r="I85" s="566"/>
    </row>
    <row r="86" spans="2:9" ht="54">
      <c r="B86" s="569"/>
      <c r="C86" s="569"/>
      <c r="D86" s="623" t="s">
        <v>629</v>
      </c>
      <c r="E86" s="553"/>
      <c r="F86" s="553"/>
      <c r="G86" s="635" t="s">
        <v>630</v>
      </c>
      <c r="H86" s="583" t="s">
        <v>219</v>
      </c>
      <c r="I86" s="583"/>
    </row>
    <row r="87" spans="2:9">
      <c r="B87" s="569"/>
      <c r="C87" s="569"/>
      <c r="D87" s="575"/>
      <c r="E87" s="564"/>
      <c r="F87" s="564"/>
      <c r="G87" s="636" t="s">
        <v>631</v>
      </c>
      <c r="H87" s="566" t="s">
        <v>220</v>
      </c>
      <c r="I87" s="566"/>
    </row>
    <row r="88" spans="2:9" ht="27">
      <c r="B88" s="569"/>
      <c r="C88" s="569"/>
      <c r="D88" s="619" t="s">
        <v>632</v>
      </c>
      <c r="E88" s="571"/>
      <c r="F88" s="571"/>
      <c r="G88" s="633" t="s">
        <v>633</v>
      </c>
      <c r="H88" s="573" t="s">
        <v>221</v>
      </c>
      <c r="I88" s="573"/>
    </row>
    <row r="89" spans="2:9">
      <c r="B89" s="569"/>
      <c r="C89" s="569"/>
      <c r="D89" s="623" t="s">
        <v>634</v>
      </c>
      <c r="E89" s="553"/>
      <c r="F89" s="553"/>
      <c r="G89" s="589"/>
      <c r="H89" s="592"/>
      <c r="I89" s="591"/>
    </row>
    <row r="90" spans="2:9" ht="27">
      <c r="B90" s="569"/>
      <c r="C90" s="569"/>
      <c r="D90" s="569"/>
      <c r="E90" s="551" t="s">
        <v>129</v>
      </c>
      <c r="F90" s="553"/>
      <c r="G90" s="634" t="s">
        <v>904</v>
      </c>
      <c r="H90" s="555" t="s">
        <v>221</v>
      </c>
      <c r="I90" s="555"/>
    </row>
    <row r="91" spans="2:9">
      <c r="B91" s="569"/>
      <c r="C91" s="569"/>
      <c r="D91" s="623" t="s">
        <v>635</v>
      </c>
      <c r="E91" s="553"/>
      <c r="F91" s="553"/>
      <c r="G91" s="589"/>
      <c r="H91" s="592"/>
      <c r="I91" s="591"/>
    </row>
    <row r="92" spans="2:9" ht="27">
      <c r="B92" s="569"/>
      <c r="C92" s="569"/>
      <c r="D92" s="569"/>
      <c r="E92" s="551" t="s">
        <v>129</v>
      </c>
      <c r="F92" s="553"/>
      <c r="G92" s="634" t="s">
        <v>636</v>
      </c>
      <c r="H92" s="555" t="s">
        <v>167</v>
      </c>
      <c r="I92" s="555"/>
    </row>
    <row r="93" spans="2:9" ht="13.5" customHeight="1">
      <c r="B93" s="569"/>
      <c r="C93" s="569"/>
      <c r="D93" s="569"/>
      <c r="E93" s="569"/>
      <c r="F93" s="559"/>
      <c r="G93" s="785" t="s">
        <v>222</v>
      </c>
      <c r="H93" s="596" t="s">
        <v>167</v>
      </c>
      <c r="I93" s="596"/>
    </row>
    <row r="94" spans="2:9">
      <c r="B94" s="569"/>
      <c r="C94" s="569"/>
      <c r="D94" s="569"/>
      <c r="E94" s="569"/>
      <c r="F94" s="559"/>
      <c r="G94" s="786"/>
      <c r="H94" s="597"/>
      <c r="I94" s="597"/>
    </row>
    <row r="95" spans="2:9" ht="13.5" customHeight="1">
      <c r="B95" s="569"/>
      <c r="C95" s="569"/>
      <c r="D95" s="569"/>
      <c r="E95" s="569"/>
      <c r="F95" s="559"/>
      <c r="G95" s="785" t="s">
        <v>637</v>
      </c>
      <c r="H95" s="561" t="s">
        <v>167</v>
      </c>
      <c r="I95" s="561"/>
    </row>
    <row r="96" spans="2:9">
      <c r="B96" s="569"/>
      <c r="C96" s="569"/>
      <c r="D96" s="569"/>
      <c r="E96" s="569"/>
      <c r="F96" s="559"/>
      <c r="G96" s="786"/>
      <c r="H96" s="561"/>
      <c r="I96" s="561"/>
    </row>
    <row r="97" spans="2:9">
      <c r="B97" s="569"/>
      <c r="C97" s="569"/>
      <c r="D97" s="569"/>
      <c r="E97" s="569"/>
      <c r="F97" s="559"/>
      <c r="G97" s="637" t="s">
        <v>638</v>
      </c>
      <c r="H97" s="577" t="s">
        <v>167</v>
      </c>
      <c r="I97" s="577"/>
    </row>
    <row r="98" spans="2:9">
      <c r="B98" s="569"/>
      <c r="C98" s="569"/>
      <c r="D98" s="569"/>
      <c r="E98" s="569"/>
      <c r="F98" s="559"/>
      <c r="G98" s="629" t="s">
        <v>223</v>
      </c>
      <c r="H98" s="561" t="s">
        <v>167</v>
      </c>
      <c r="I98" s="561"/>
    </row>
    <row r="99" spans="2:9">
      <c r="B99" s="569"/>
      <c r="C99" s="569"/>
      <c r="D99" s="623" t="s">
        <v>639</v>
      </c>
      <c r="E99" s="553"/>
      <c r="F99" s="553"/>
      <c r="G99" s="589"/>
      <c r="H99" s="592"/>
      <c r="I99" s="591"/>
    </row>
    <row r="100" spans="2:9" ht="27">
      <c r="B100" s="569"/>
      <c r="C100" s="569"/>
      <c r="D100" s="569"/>
      <c r="E100" s="570" t="s">
        <v>130</v>
      </c>
      <c r="F100" s="571"/>
      <c r="G100" s="633" t="s">
        <v>640</v>
      </c>
      <c r="H100" s="573" t="s">
        <v>221</v>
      </c>
      <c r="I100" s="573"/>
    </row>
    <row r="101" spans="2:9" ht="27">
      <c r="B101" s="569"/>
      <c r="C101" s="569"/>
      <c r="D101" s="575"/>
      <c r="E101" s="570" t="s">
        <v>131</v>
      </c>
      <c r="F101" s="571"/>
      <c r="G101" s="633" t="s">
        <v>641</v>
      </c>
      <c r="H101" s="573" t="s">
        <v>221</v>
      </c>
      <c r="I101" s="573"/>
    </row>
    <row r="102" spans="2:9">
      <c r="B102" s="575"/>
      <c r="C102" s="575"/>
      <c r="D102" s="619" t="s">
        <v>642</v>
      </c>
      <c r="E102" s="571"/>
      <c r="F102" s="571"/>
      <c r="G102" s="633" t="s">
        <v>643</v>
      </c>
      <c r="H102" s="573" t="s">
        <v>221</v>
      </c>
      <c r="I102" s="573"/>
    </row>
    <row r="103" spans="2:9">
      <c r="B103" s="551" t="s">
        <v>224</v>
      </c>
      <c r="C103" s="553"/>
      <c r="D103" s="553"/>
      <c r="E103" s="553"/>
      <c r="F103" s="571"/>
      <c r="G103" s="589"/>
      <c r="H103" s="592"/>
      <c r="I103" s="593"/>
    </row>
    <row r="104" spans="2:9">
      <c r="B104" s="569"/>
      <c r="C104" s="551" t="s">
        <v>225</v>
      </c>
      <c r="D104" s="553"/>
      <c r="E104" s="553"/>
      <c r="F104" s="553"/>
      <c r="G104" s="586" t="s">
        <v>226</v>
      </c>
      <c r="H104" s="583" t="s">
        <v>209</v>
      </c>
      <c r="I104" s="583"/>
    </row>
    <row r="105" spans="2:9">
      <c r="B105" s="569"/>
      <c r="C105" s="569"/>
      <c r="D105" s="559"/>
      <c r="E105" s="559"/>
      <c r="F105" s="559"/>
      <c r="G105" s="599" t="s">
        <v>227</v>
      </c>
      <c r="H105" s="597" t="s">
        <v>228</v>
      </c>
      <c r="I105" s="597"/>
    </row>
    <row r="106" spans="2:9">
      <c r="B106" s="569"/>
      <c r="C106" s="569"/>
      <c r="D106" s="559"/>
      <c r="E106" s="559"/>
      <c r="F106" s="559"/>
      <c r="G106" s="598" t="s">
        <v>132</v>
      </c>
      <c r="H106" s="577" t="s">
        <v>228</v>
      </c>
      <c r="I106" s="577"/>
    </row>
    <row r="107" spans="2:9">
      <c r="B107" s="569"/>
      <c r="C107" s="569"/>
      <c r="D107" s="559"/>
      <c r="E107" s="559"/>
      <c r="F107" s="559"/>
      <c r="G107" s="598" t="s">
        <v>133</v>
      </c>
      <c r="H107" s="577" t="s">
        <v>228</v>
      </c>
      <c r="I107" s="577"/>
    </row>
    <row r="108" spans="2:9">
      <c r="B108" s="569"/>
      <c r="C108" s="569"/>
      <c r="D108" s="559"/>
      <c r="E108" s="559"/>
      <c r="F108" s="559"/>
      <c r="G108" s="598" t="s">
        <v>134</v>
      </c>
      <c r="H108" s="577" t="s">
        <v>228</v>
      </c>
      <c r="I108" s="577"/>
    </row>
    <row r="109" spans="2:9">
      <c r="B109" s="569"/>
      <c r="C109" s="569"/>
      <c r="D109" s="559"/>
      <c r="E109" s="559"/>
      <c r="F109" s="559"/>
      <c r="G109" s="637" t="s">
        <v>644</v>
      </c>
      <c r="H109" s="577" t="s">
        <v>228</v>
      </c>
      <c r="I109" s="577"/>
    </row>
    <row r="110" spans="2:9">
      <c r="B110" s="569"/>
      <c r="C110" s="575"/>
      <c r="D110" s="564"/>
      <c r="E110" s="564"/>
      <c r="F110" s="564"/>
      <c r="G110" s="587" t="s">
        <v>135</v>
      </c>
      <c r="H110" s="580" t="s">
        <v>228</v>
      </c>
      <c r="I110" s="580"/>
    </row>
    <row r="111" spans="2:9">
      <c r="B111" s="569"/>
      <c r="C111" s="551" t="s">
        <v>136</v>
      </c>
      <c r="D111" s="553"/>
      <c r="E111" s="553"/>
      <c r="F111" s="553"/>
      <c r="G111" s="634" t="s">
        <v>645</v>
      </c>
      <c r="H111" s="555" t="s">
        <v>228</v>
      </c>
      <c r="I111" s="555"/>
    </row>
    <row r="112" spans="2:9">
      <c r="B112" s="569"/>
      <c r="C112" s="569"/>
      <c r="D112" s="559"/>
      <c r="E112" s="559"/>
      <c r="F112" s="559"/>
      <c r="G112" s="637" t="s">
        <v>646</v>
      </c>
      <c r="H112" s="577" t="s">
        <v>228</v>
      </c>
      <c r="I112" s="577"/>
    </row>
    <row r="113" spans="2:9" ht="40.5" customHeight="1">
      <c r="B113" s="569"/>
      <c r="C113" s="569"/>
      <c r="D113" s="559"/>
      <c r="E113" s="559"/>
      <c r="F113" s="600"/>
      <c r="G113" s="637" t="s">
        <v>647</v>
      </c>
      <c r="H113" s="577" t="s">
        <v>228</v>
      </c>
      <c r="I113" s="577"/>
    </row>
    <row r="114" spans="2:9" ht="13.5" customHeight="1">
      <c r="B114" s="569"/>
      <c r="C114" s="575"/>
      <c r="D114" s="564"/>
      <c r="E114" s="564"/>
      <c r="F114" s="564"/>
      <c r="G114" s="630" t="s">
        <v>648</v>
      </c>
      <c r="H114" s="566" t="s">
        <v>123</v>
      </c>
      <c r="I114" s="566"/>
    </row>
    <row r="115" spans="2:9" ht="27">
      <c r="B115" s="569"/>
      <c r="C115" s="570" t="s">
        <v>137</v>
      </c>
      <c r="D115" s="571"/>
      <c r="E115" s="571"/>
      <c r="F115" s="571"/>
      <c r="G115" s="633" t="s">
        <v>649</v>
      </c>
      <c r="H115" s="573" t="s">
        <v>229</v>
      </c>
      <c r="I115" s="573"/>
    </row>
    <row r="116" spans="2:9">
      <c r="B116" s="569"/>
      <c r="C116" s="551" t="s">
        <v>230</v>
      </c>
      <c r="D116" s="553"/>
      <c r="E116" s="553"/>
      <c r="F116" s="553"/>
      <c r="G116" s="594" t="s">
        <v>231</v>
      </c>
      <c r="H116" s="555" t="s">
        <v>209</v>
      </c>
      <c r="I116" s="555"/>
    </row>
    <row r="117" spans="2:9">
      <c r="B117" s="569"/>
      <c r="C117" s="575"/>
      <c r="D117" s="564"/>
      <c r="E117" s="564"/>
      <c r="F117" s="564"/>
      <c r="G117" s="587" t="s">
        <v>232</v>
      </c>
      <c r="H117" s="580" t="s">
        <v>209</v>
      </c>
      <c r="I117" s="580"/>
    </row>
    <row r="118" spans="2:9">
      <c r="B118" s="569"/>
      <c r="C118" s="551" t="s">
        <v>138</v>
      </c>
      <c r="D118" s="553"/>
      <c r="E118" s="553"/>
      <c r="F118" s="553"/>
      <c r="G118" s="634" t="s">
        <v>650</v>
      </c>
      <c r="H118" s="555" t="s">
        <v>209</v>
      </c>
      <c r="I118" s="555"/>
    </row>
    <row r="119" spans="2:9">
      <c r="B119" s="569"/>
      <c r="C119" s="575"/>
      <c r="D119" s="564"/>
      <c r="E119" s="564"/>
      <c r="F119" s="564"/>
      <c r="G119" s="628" t="s">
        <v>651</v>
      </c>
      <c r="H119" s="580" t="s">
        <v>209</v>
      </c>
      <c r="I119" s="580"/>
    </row>
    <row r="120" spans="2:9">
      <c r="B120" s="569"/>
      <c r="C120" s="551" t="s">
        <v>139</v>
      </c>
      <c r="D120" s="553"/>
      <c r="E120" s="553"/>
      <c r="F120" s="553"/>
      <c r="G120" s="634" t="s">
        <v>652</v>
      </c>
      <c r="H120" s="555" t="s">
        <v>209</v>
      </c>
      <c r="I120" s="555"/>
    </row>
    <row r="121" spans="2:9">
      <c r="B121" s="569"/>
      <c r="C121" s="569"/>
      <c r="D121" s="559"/>
      <c r="E121" s="559"/>
      <c r="F121" s="559"/>
      <c r="G121" s="637" t="s">
        <v>653</v>
      </c>
      <c r="H121" s="577" t="s">
        <v>209</v>
      </c>
      <c r="I121" s="577"/>
    </row>
    <row r="122" spans="2:9">
      <c r="B122" s="569"/>
      <c r="C122" s="569"/>
      <c r="D122" s="559"/>
      <c r="E122" s="559"/>
      <c r="F122" s="559"/>
      <c r="G122" s="629" t="s">
        <v>654</v>
      </c>
      <c r="H122" s="561" t="s">
        <v>209</v>
      </c>
      <c r="I122" s="561"/>
    </row>
    <row r="123" spans="2:9" ht="27">
      <c r="B123" s="569"/>
      <c r="C123" s="569"/>
      <c r="D123" s="559"/>
      <c r="E123" s="559"/>
      <c r="F123" s="559"/>
      <c r="G123" s="637" t="s">
        <v>655</v>
      </c>
      <c r="H123" s="577" t="s">
        <v>209</v>
      </c>
      <c r="I123" s="577"/>
    </row>
    <row r="124" spans="2:9" ht="27">
      <c r="B124" s="569"/>
      <c r="C124" s="569"/>
      <c r="D124" s="559"/>
      <c r="E124" s="559"/>
      <c r="F124" s="559"/>
      <c r="G124" s="629" t="s">
        <v>656</v>
      </c>
      <c r="H124" s="561" t="s">
        <v>209</v>
      </c>
      <c r="I124" s="561"/>
    </row>
    <row r="125" spans="2:9" ht="27">
      <c r="B125" s="569"/>
      <c r="C125" s="569"/>
      <c r="D125" s="559"/>
      <c r="E125" s="559"/>
      <c r="F125" s="559"/>
      <c r="G125" s="637" t="s">
        <v>657</v>
      </c>
      <c r="H125" s="577" t="s">
        <v>209</v>
      </c>
      <c r="I125" s="577"/>
    </row>
    <row r="126" spans="2:9">
      <c r="B126" s="569"/>
      <c r="C126" s="569"/>
      <c r="D126" s="559"/>
      <c r="E126" s="559"/>
      <c r="F126" s="559"/>
      <c r="G126" s="629" t="s">
        <v>658</v>
      </c>
      <c r="H126" s="561" t="s">
        <v>209</v>
      </c>
      <c r="I126" s="561"/>
    </row>
    <row r="127" spans="2:9" ht="27">
      <c r="B127" s="569"/>
      <c r="C127" s="569"/>
      <c r="D127" s="559"/>
      <c r="E127" s="559"/>
      <c r="F127" s="559"/>
      <c r="G127" s="637" t="s">
        <v>659</v>
      </c>
      <c r="H127" s="577" t="s">
        <v>209</v>
      </c>
      <c r="I127" s="577"/>
    </row>
    <row r="128" spans="2:9" ht="27">
      <c r="B128" s="575"/>
      <c r="C128" s="575"/>
      <c r="D128" s="564"/>
      <c r="E128" s="564"/>
      <c r="F128" s="601"/>
      <c r="G128" s="630" t="s">
        <v>660</v>
      </c>
      <c r="H128" s="566" t="s">
        <v>209</v>
      </c>
      <c r="I128" s="566"/>
    </row>
    <row r="129" spans="2:9">
      <c r="B129" s="569"/>
      <c r="C129" s="575" t="s">
        <v>140</v>
      </c>
      <c r="D129" s="564"/>
      <c r="E129" s="564"/>
      <c r="F129" s="564"/>
      <c r="G129" s="633" t="s">
        <v>661</v>
      </c>
      <c r="H129" s="573" t="s">
        <v>209</v>
      </c>
      <c r="I129" s="573"/>
    </row>
    <row r="130" spans="2:9">
      <c r="B130" s="569"/>
      <c r="C130" s="551" t="s">
        <v>141</v>
      </c>
      <c r="D130" s="553"/>
      <c r="E130" s="553"/>
      <c r="F130" s="553"/>
      <c r="G130" s="634" t="s">
        <v>662</v>
      </c>
      <c r="H130" s="555" t="s">
        <v>209</v>
      </c>
      <c r="I130" s="555"/>
    </row>
    <row r="131" spans="2:9">
      <c r="B131" s="569"/>
      <c r="C131" s="569"/>
      <c r="D131" s="559"/>
      <c r="E131" s="559"/>
      <c r="F131" s="559"/>
      <c r="G131" s="637" t="s">
        <v>663</v>
      </c>
      <c r="H131" s="577" t="s">
        <v>209</v>
      </c>
      <c r="I131" s="577"/>
    </row>
    <row r="132" spans="2:9">
      <c r="B132" s="575"/>
      <c r="C132" s="575"/>
      <c r="D132" s="564"/>
      <c r="E132" s="564"/>
      <c r="F132" s="564"/>
      <c r="G132" s="630" t="s">
        <v>664</v>
      </c>
      <c r="H132" s="566" t="s">
        <v>209</v>
      </c>
      <c r="I132" s="566"/>
    </row>
    <row r="133" spans="2:9">
      <c r="B133" s="551" t="s">
        <v>142</v>
      </c>
      <c r="C133" s="553"/>
      <c r="D133" s="553"/>
      <c r="E133" s="553"/>
      <c r="F133" s="571"/>
      <c r="G133" s="589"/>
      <c r="H133" s="592"/>
      <c r="I133" s="593"/>
    </row>
    <row r="134" spans="2:9">
      <c r="B134" s="569"/>
      <c r="C134" s="551" t="s">
        <v>143</v>
      </c>
      <c r="D134" s="553"/>
      <c r="E134" s="553"/>
      <c r="F134" s="553"/>
      <c r="G134" s="589"/>
      <c r="H134" s="592"/>
      <c r="I134" s="591"/>
    </row>
    <row r="135" spans="2:9" ht="27">
      <c r="B135" s="569"/>
      <c r="C135" s="569"/>
      <c r="D135" s="570" t="s">
        <v>144</v>
      </c>
      <c r="E135" s="571"/>
      <c r="F135" s="571"/>
      <c r="G135" s="633" t="s">
        <v>665</v>
      </c>
      <c r="H135" s="573" t="s">
        <v>209</v>
      </c>
      <c r="I135" s="573"/>
    </row>
    <row r="136" spans="2:9">
      <c r="B136" s="569"/>
      <c r="C136" s="569"/>
      <c r="D136" s="551" t="s">
        <v>233</v>
      </c>
      <c r="E136" s="553"/>
      <c r="F136" s="553"/>
      <c r="G136" s="594"/>
      <c r="H136" s="555" t="s">
        <v>209</v>
      </c>
      <c r="I136" s="555"/>
    </row>
    <row r="137" spans="2:9">
      <c r="B137" s="569"/>
      <c r="C137" s="569"/>
      <c r="D137" s="569"/>
      <c r="E137" s="551" t="s">
        <v>234</v>
      </c>
      <c r="F137" s="553"/>
      <c r="G137" s="586" t="s">
        <v>235</v>
      </c>
      <c r="H137" s="583" t="s">
        <v>236</v>
      </c>
      <c r="I137" s="583"/>
    </row>
    <row r="138" spans="2:9">
      <c r="B138" s="569"/>
      <c r="C138" s="569"/>
      <c r="D138" s="569"/>
      <c r="E138" s="570" t="s">
        <v>145</v>
      </c>
      <c r="F138" s="571"/>
      <c r="G138" s="633" t="s">
        <v>666</v>
      </c>
      <c r="H138" s="573" t="s">
        <v>236</v>
      </c>
      <c r="I138" s="573"/>
    </row>
    <row r="139" spans="2:9">
      <c r="B139" s="569"/>
      <c r="C139" s="569"/>
      <c r="D139" s="569"/>
      <c r="E139" s="551" t="s">
        <v>146</v>
      </c>
      <c r="F139" s="604"/>
      <c r="G139" s="634" t="s">
        <v>667</v>
      </c>
      <c r="H139" s="555" t="s">
        <v>236</v>
      </c>
      <c r="I139" s="555"/>
    </row>
    <row r="140" spans="2:9" ht="27">
      <c r="B140" s="569"/>
      <c r="C140" s="569"/>
      <c r="D140" s="569"/>
      <c r="E140" s="569"/>
      <c r="F140" s="559"/>
      <c r="G140" s="648" t="s">
        <v>668</v>
      </c>
      <c r="H140" s="561"/>
      <c r="I140" s="561"/>
    </row>
    <row r="141" spans="2:9">
      <c r="B141" s="569"/>
      <c r="C141" s="569"/>
      <c r="D141" s="569"/>
      <c r="E141" s="569"/>
      <c r="F141" s="559"/>
      <c r="G141" s="629" t="s">
        <v>669</v>
      </c>
      <c r="H141" s="561"/>
      <c r="I141" s="561"/>
    </row>
    <row r="142" spans="2:9">
      <c r="B142" s="569"/>
      <c r="C142" s="569"/>
      <c r="D142" s="569"/>
      <c r="E142" s="569"/>
      <c r="F142" s="559"/>
      <c r="G142" s="629" t="s">
        <v>670</v>
      </c>
      <c r="H142" s="561"/>
      <c r="I142" s="561"/>
    </row>
    <row r="143" spans="2:9">
      <c r="B143" s="569"/>
      <c r="C143" s="569"/>
      <c r="D143" s="569"/>
      <c r="E143" s="569"/>
      <c r="F143" s="559"/>
      <c r="G143" s="629" t="s">
        <v>671</v>
      </c>
      <c r="H143" s="561"/>
      <c r="I143" s="561"/>
    </row>
    <row r="144" spans="2:9">
      <c r="B144" s="569"/>
      <c r="C144" s="569"/>
      <c r="D144" s="569"/>
      <c r="E144" s="569"/>
      <c r="F144" s="559"/>
      <c r="G144" s="629" t="s">
        <v>672</v>
      </c>
      <c r="H144" s="561"/>
      <c r="I144" s="561"/>
    </row>
    <row r="145" spans="2:9">
      <c r="B145" s="569"/>
      <c r="C145" s="569"/>
      <c r="D145" s="603"/>
      <c r="E145" s="575"/>
      <c r="F145" s="564"/>
      <c r="G145" s="630" t="s">
        <v>673</v>
      </c>
      <c r="H145" s="566"/>
      <c r="I145" s="566"/>
    </row>
    <row r="146" spans="2:9">
      <c r="B146" s="569"/>
      <c r="C146" s="569"/>
      <c r="D146" s="570" t="s">
        <v>237</v>
      </c>
      <c r="E146" s="571"/>
      <c r="F146" s="571"/>
      <c r="G146" s="633" t="s">
        <v>674</v>
      </c>
      <c r="H146" s="573" t="s">
        <v>236</v>
      </c>
      <c r="I146" s="573"/>
    </row>
    <row r="147" spans="2:9">
      <c r="B147" s="569"/>
      <c r="C147" s="569"/>
      <c r="D147" s="551" t="s">
        <v>238</v>
      </c>
      <c r="E147" s="553"/>
      <c r="F147" s="553"/>
      <c r="G147" s="634" t="s">
        <v>675</v>
      </c>
      <c r="H147" s="555" t="s">
        <v>236</v>
      </c>
      <c r="I147" s="555"/>
    </row>
    <row r="148" spans="2:9">
      <c r="B148" s="569"/>
      <c r="C148" s="569"/>
      <c r="D148" s="569"/>
      <c r="E148" s="559"/>
      <c r="F148" s="559"/>
      <c r="G148" s="637" t="s">
        <v>676</v>
      </c>
      <c r="H148" s="577" t="s">
        <v>236</v>
      </c>
      <c r="I148" s="577"/>
    </row>
    <row r="149" spans="2:9">
      <c r="B149" s="569"/>
      <c r="C149" s="569"/>
      <c r="D149" s="575"/>
      <c r="E149" s="564"/>
      <c r="F149" s="564"/>
      <c r="G149" s="630" t="s">
        <v>677</v>
      </c>
      <c r="H149" s="566" t="s">
        <v>236</v>
      </c>
      <c r="I149" s="566"/>
    </row>
    <row r="150" spans="2:9" ht="27">
      <c r="B150" s="569"/>
      <c r="C150" s="569"/>
      <c r="D150" s="551" t="s">
        <v>239</v>
      </c>
      <c r="E150" s="553"/>
      <c r="F150" s="553"/>
      <c r="G150" s="627" t="s">
        <v>678</v>
      </c>
      <c r="H150" s="631" t="s">
        <v>167</v>
      </c>
      <c r="I150" s="583"/>
    </row>
    <row r="151" spans="2:9">
      <c r="B151" s="569"/>
      <c r="C151" s="569"/>
      <c r="D151" s="569"/>
      <c r="E151" s="559"/>
      <c r="F151" s="559"/>
      <c r="G151" s="637" t="s">
        <v>679</v>
      </c>
      <c r="H151" s="577" t="s">
        <v>167</v>
      </c>
      <c r="I151" s="577"/>
    </row>
    <row r="152" spans="2:9">
      <c r="B152" s="569"/>
      <c r="C152" s="575"/>
      <c r="D152" s="575"/>
      <c r="E152" s="564"/>
      <c r="F152" s="564"/>
      <c r="G152" s="630" t="s">
        <v>680</v>
      </c>
      <c r="H152" s="566" t="s">
        <v>236</v>
      </c>
      <c r="I152" s="566"/>
    </row>
    <row r="153" spans="2:9">
      <c r="B153" s="569"/>
      <c r="C153" s="623" t="s">
        <v>681</v>
      </c>
      <c r="D153" s="553"/>
      <c r="E153" s="553"/>
      <c r="F153" s="553"/>
      <c r="G153" s="589"/>
      <c r="H153" s="592"/>
      <c r="I153" s="591"/>
    </row>
    <row r="154" spans="2:9">
      <c r="B154" s="569"/>
      <c r="C154" s="569"/>
      <c r="D154" s="551" t="s">
        <v>147</v>
      </c>
      <c r="E154" s="553"/>
      <c r="F154" s="553"/>
      <c r="G154" s="627" t="s">
        <v>682</v>
      </c>
      <c r="H154" s="583" t="s">
        <v>167</v>
      </c>
      <c r="I154" s="583"/>
    </row>
    <row r="155" spans="2:9" ht="27">
      <c r="B155" s="569"/>
      <c r="C155" s="569"/>
      <c r="D155" s="569"/>
      <c r="E155" s="559"/>
      <c r="F155" s="559"/>
      <c r="G155" s="629" t="s">
        <v>683</v>
      </c>
      <c r="H155" s="577" t="s">
        <v>167</v>
      </c>
      <c r="I155" s="561"/>
    </row>
    <row r="156" spans="2:9">
      <c r="B156" s="569"/>
      <c r="C156" s="569"/>
      <c r="D156" s="569"/>
      <c r="E156" s="559"/>
      <c r="F156" s="559"/>
      <c r="G156" s="638" t="s">
        <v>684</v>
      </c>
      <c r="H156" s="597" t="s">
        <v>167</v>
      </c>
      <c r="I156" s="577"/>
    </row>
    <row r="157" spans="2:9">
      <c r="B157" s="569"/>
      <c r="C157" s="569"/>
      <c r="D157" s="569"/>
      <c r="E157" s="559"/>
      <c r="F157" s="559"/>
      <c r="G157" s="637" t="s">
        <v>685</v>
      </c>
      <c r="H157" s="561" t="s">
        <v>167</v>
      </c>
      <c r="I157" s="561"/>
    </row>
    <row r="158" spans="2:9" ht="27">
      <c r="B158" s="569"/>
      <c r="C158" s="569"/>
      <c r="D158" s="575"/>
      <c r="E158" s="564"/>
      <c r="F158" s="564"/>
      <c r="G158" s="628" t="s">
        <v>686</v>
      </c>
      <c r="H158" s="580" t="s">
        <v>123</v>
      </c>
      <c r="I158" s="580"/>
    </row>
    <row r="159" spans="2:9">
      <c r="B159" s="569"/>
      <c r="C159" s="569"/>
      <c r="D159" s="569" t="s">
        <v>148</v>
      </c>
      <c r="E159" s="559"/>
      <c r="F159" s="559"/>
      <c r="G159" s="629" t="s">
        <v>687</v>
      </c>
      <c r="H159" s="561" t="s">
        <v>167</v>
      </c>
      <c r="I159" s="561"/>
    </row>
    <row r="160" spans="2:9">
      <c r="B160" s="569"/>
      <c r="C160" s="569"/>
      <c r="D160" s="551" t="s">
        <v>240</v>
      </c>
      <c r="E160" s="553"/>
      <c r="F160" s="553"/>
      <c r="G160" s="627" t="s">
        <v>688</v>
      </c>
      <c r="H160" s="583" t="s">
        <v>241</v>
      </c>
      <c r="I160" s="583"/>
    </row>
    <row r="161" spans="2:9">
      <c r="B161" s="569"/>
      <c r="C161" s="569"/>
      <c r="D161" s="575"/>
      <c r="E161" s="564"/>
      <c r="F161" s="564"/>
      <c r="G161" s="630" t="s">
        <v>689</v>
      </c>
      <c r="H161" s="566" t="s">
        <v>241</v>
      </c>
      <c r="I161" s="566"/>
    </row>
    <row r="162" spans="2:9">
      <c r="B162" s="569"/>
      <c r="C162" s="569"/>
      <c r="D162" s="569" t="s">
        <v>149</v>
      </c>
      <c r="E162" s="559"/>
      <c r="F162" s="559"/>
      <c r="G162" s="627" t="s">
        <v>690</v>
      </c>
      <c r="H162" s="583" t="s">
        <v>241</v>
      </c>
      <c r="I162" s="583"/>
    </row>
    <row r="163" spans="2:9">
      <c r="B163" s="569"/>
      <c r="C163" s="569"/>
      <c r="D163" s="569"/>
      <c r="E163" s="559"/>
      <c r="F163" s="600"/>
      <c r="G163" s="637" t="s">
        <v>691</v>
      </c>
      <c r="H163" s="577" t="s">
        <v>242</v>
      </c>
      <c r="I163" s="577"/>
    </row>
    <row r="164" spans="2:9" ht="27">
      <c r="B164" s="569"/>
      <c r="C164" s="575"/>
      <c r="D164" s="575"/>
      <c r="E164" s="564"/>
      <c r="F164" s="564"/>
      <c r="G164" s="630" t="s">
        <v>905</v>
      </c>
      <c r="H164" s="566" t="s">
        <v>243</v>
      </c>
      <c r="I164" s="566"/>
    </row>
    <row r="165" spans="2:9">
      <c r="B165" s="569"/>
      <c r="C165" s="623" t="s">
        <v>692</v>
      </c>
      <c r="D165" s="553"/>
      <c r="E165" s="553"/>
      <c r="F165" s="553"/>
      <c r="G165" s="589"/>
      <c r="H165" s="592"/>
      <c r="I165" s="591"/>
    </row>
    <row r="166" spans="2:9">
      <c r="B166" s="569"/>
      <c r="C166" s="569"/>
      <c r="D166" s="551" t="s">
        <v>150</v>
      </c>
      <c r="E166" s="553"/>
      <c r="F166" s="553"/>
      <c r="G166" s="594" t="s">
        <v>244</v>
      </c>
      <c r="H166" s="555" t="s">
        <v>243</v>
      </c>
      <c r="I166" s="555"/>
    </row>
    <row r="167" spans="2:9">
      <c r="B167" s="569"/>
      <c r="C167" s="569"/>
      <c r="D167" s="569"/>
      <c r="E167" s="551" t="s">
        <v>151</v>
      </c>
      <c r="F167" s="571"/>
      <c r="G167" s="633" t="s">
        <v>693</v>
      </c>
      <c r="H167" s="555" t="s">
        <v>243</v>
      </c>
      <c r="I167" s="555"/>
    </row>
    <row r="168" spans="2:9">
      <c r="B168" s="569"/>
      <c r="C168" s="569"/>
      <c r="D168" s="569"/>
      <c r="E168" s="570" t="s">
        <v>245</v>
      </c>
      <c r="F168" s="559"/>
      <c r="G168" s="629" t="s">
        <v>694</v>
      </c>
      <c r="H168" s="573" t="s">
        <v>243</v>
      </c>
      <c r="I168" s="573"/>
    </row>
    <row r="169" spans="2:9">
      <c r="B169" s="569"/>
      <c r="C169" s="569"/>
      <c r="D169" s="569"/>
      <c r="E169" s="570" t="s">
        <v>152</v>
      </c>
      <c r="F169" s="571"/>
      <c r="G169" s="633" t="s">
        <v>906</v>
      </c>
      <c r="H169" s="573" t="s">
        <v>243</v>
      </c>
      <c r="I169" s="573"/>
    </row>
    <row r="170" spans="2:9">
      <c r="B170" s="569"/>
      <c r="C170" s="569"/>
      <c r="D170" s="575"/>
      <c r="E170" s="575" t="s">
        <v>153</v>
      </c>
      <c r="F170" s="564"/>
      <c r="G170" s="630" t="s">
        <v>695</v>
      </c>
      <c r="H170" s="573" t="s">
        <v>243</v>
      </c>
      <c r="I170" s="573"/>
    </row>
    <row r="171" spans="2:9" ht="27" customHeight="1">
      <c r="B171" s="569"/>
      <c r="C171" s="569"/>
      <c r="D171" s="569" t="s">
        <v>154</v>
      </c>
      <c r="E171" s="559"/>
      <c r="F171" s="559"/>
      <c r="G171" s="629" t="s">
        <v>696</v>
      </c>
      <c r="H171" s="561" t="s">
        <v>243</v>
      </c>
      <c r="I171" s="561"/>
    </row>
    <row r="172" spans="2:9">
      <c r="B172" s="569"/>
      <c r="C172" s="569"/>
      <c r="D172" s="551" t="s">
        <v>155</v>
      </c>
      <c r="E172" s="553"/>
      <c r="F172" s="553"/>
      <c r="G172" s="634" t="s">
        <v>697</v>
      </c>
      <c r="H172" s="555" t="s">
        <v>243</v>
      </c>
      <c r="I172" s="555"/>
    </row>
    <row r="173" spans="2:9">
      <c r="B173" s="569"/>
      <c r="C173" s="569"/>
      <c r="D173" s="569"/>
      <c r="E173" s="559"/>
      <c r="F173" s="559"/>
      <c r="G173" s="637" t="s">
        <v>980</v>
      </c>
      <c r="H173" s="577" t="s">
        <v>243</v>
      </c>
      <c r="I173" s="577"/>
    </row>
    <row r="174" spans="2:9" ht="27">
      <c r="B174" s="569"/>
      <c r="C174" s="569"/>
      <c r="D174" s="569"/>
      <c r="E174" s="559"/>
      <c r="F174" s="559"/>
      <c r="G174" s="629" t="s">
        <v>981</v>
      </c>
      <c r="H174" s="561" t="s">
        <v>243</v>
      </c>
      <c r="I174" s="561"/>
    </row>
    <row r="175" spans="2:9">
      <c r="B175" s="569"/>
      <c r="C175" s="569"/>
      <c r="D175" s="569"/>
      <c r="E175" s="559"/>
      <c r="F175" s="559"/>
      <c r="G175" s="637" t="s">
        <v>698</v>
      </c>
      <c r="H175" s="577" t="s">
        <v>243</v>
      </c>
      <c r="I175" s="577"/>
    </row>
    <row r="176" spans="2:9">
      <c r="B176" s="569"/>
      <c r="C176" s="569"/>
      <c r="D176" s="569"/>
      <c r="E176" s="559"/>
      <c r="F176" s="559"/>
      <c r="G176" s="629" t="s">
        <v>699</v>
      </c>
      <c r="H176" s="561" t="s">
        <v>243</v>
      </c>
      <c r="I176" s="561"/>
    </row>
    <row r="177" spans="2:9">
      <c r="B177" s="569"/>
      <c r="C177" s="569"/>
      <c r="D177" s="575"/>
      <c r="E177" s="564"/>
      <c r="F177" s="564"/>
      <c r="G177" s="628" t="s">
        <v>700</v>
      </c>
      <c r="H177" s="580" t="s">
        <v>243</v>
      </c>
      <c r="I177" s="580"/>
    </row>
    <row r="178" spans="2:9">
      <c r="B178" s="569"/>
      <c r="C178" s="569"/>
      <c r="D178" s="569" t="s">
        <v>156</v>
      </c>
      <c r="E178" s="559"/>
      <c r="F178" s="559"/>
      <c r="G178" s="629" t="s">
        <v>701</v>
      </c>
      <c r="H178" s="561" t="s">
        <v>243</v>
      </c>
      <c r="I178" s="561"/>
    </row>
    <row r="179" spans="2:9">
      <c r="B179" s="569"/>
      <c r="C179" s="569"/>
      <c r="D179" s="569"/>
      <c r="E179" s="559"/>
      <c r="F179" s="559"/>
      <c r="G179" s="628" t="s">
        <v>702</v>
      </c>
      <c r="H179" s="580" t="s">
        <v>243</v>
      </c>
      <c r="I179" s="580"/>
    </row>
    <row r="180" spans="2:9">
      <c r="B180" s="569"/>
      <c r="C180" s="569"/>
      <c r="D180" s="551" t="s">
        <v>157</v>
      </c>
      <c r="E180" s="553"/>
      <c r="F180" s="553"/>
      <c r="G180" s="634" t="s">
        <v>703</v>
      </c>
      <c r="H180" s="555" t="s">
        <v>243</v>
      </c>
      <c r="I180" s="555"/>
    </row>
    <row r="181" spans="2:9">
      <c r="B181" s="569"/>
      <c r="C181" s="569"/>
      <c r="D181" s="569"/>
      <c r="E181" s="559"/>
      <c r="F181" s="559"/>
      <c r="G181" s="637" t="s">
        <v>704</v>
      </c>
      <c r="H181" s="577" t="s">
        <v>167</v>
      </c>
      <c r="I181" s="577"/>
    </row>
    <row r="182" spans="2:9">
      <c r="B182" s="569"/>
      <c r="C182" s="569"/>
      <c r="D182" s="575"/>
      <c r="E182" s="564"/>
      <c r="F182" s="564"/>
      <c r="G182" s="645" t="s">
        <v>705</v>
      </c>
      <c r="H182" s="580" t="s">
        <v>243</v>
      </c>
      <c r="I182" s="580"/>
    </row>
    <row r="183" spans="2:9">
      <c r="B183" s="569"/>
      <c r="C183" s="569"/>
      <c r="D183" s="570" t="s">
        <v>158</v>
      </c>
      <c r="E183" s="571"/>
      <c r="F183" s="571"/>
      <c r="G183" s="633" t="s">
        <v>706</v>
      </c>
      <c r="H183" s="573" t="s">
        <v>243</v>
      </c>
      <c r="I183" s="573"/>
    </row>
    <row r="184" spans="2:9">
      <c r="B184" s="575"/>
      <c r="C184" s="575"/>
      <c r="D184" s="619" t="s">
        <v>707</v>
      </c>
      <c r="E184" s="571"/>
      <c r="F184" s="571"/>
      <c r="G184" s="633" t="s">
        <v>708</v>
      </c>
      <c r="H184" s="573" t="s">
        <v>243</v>
      </c>
      <c r="I184" s="573"/>
    </row>
    <row r="185" spans="2:9">
      <c r="B185" s="569"/>
      <c r="C185" s="624" t="s">
        <v>709</v>
      </c>
      <c r="D185" s="559"/>
      <c r="E185" s="559"/>
      <c r="F185" s="559"/>
      <c r="G185" s="589"/>
      <c r="H185" s="592"/>
      <c r="I185" s="591"/>
    </row>
    <row r="186" spans="2:9">
      <c r="B186" s="569"/>
      <c r="C186" s="569"/>
      <c r="D186" s="551" t="s">
        <v>159</v>
      </c>
      <c r="E186" s="553"/>
      <c r="F186" s="553"/>
      <c r="G186" s="634" t="s">
        <v>710</v>
      </c>
      <c r="H186" s="555" t="s">
        <v>243</v>
      </c>
      <c r="I186" s="555"/>
    </row>
    <row r="187" spans="2:9">
      <c r="B187" s="569"/>
      <c r="C187" s="569"/>
      <c r="D187" s="569"/>
      <c r="E187" s="570" t="s">
        <v>151</v>
      </c>
      <c r="F187" s="571"/>
      <c r="G187" s="633" t="s">
        <v>711</v>
      </c>
      <c r="H187" s="573" t="s">
        <v>243</v>
      </c>
      <c r="I187" s="573"/>
    </row>
    <row r="188" spans="2:9">
      <c r="B188" s="569"/>
      <c r="C188" s="569"/>
      <c r="D188" s="569"/>
      <c r="E188" s="569" t="s">
        <v>160</v>
      </c>
      <c r="F188" s="559"/>
      <c r="G188" s="629" t="s">
        <v>712</v>
      </c>
      <c r="H188" s="561" t="s">
        <v>243</v>
      </c>
      <c r="I188" s="561"/>
    </row>
    <row r="189" spans="2:9">
      <c r="B189" s="569"/>
      <c r="C189" s="569"/>
      <c r="D189" s="569"/>
      <c r="E189" s="570" t="s">
        <v>152</v>
      </c>
      <c r="F189" s="571"/>
      <c r="G189" s="633" t="s">
        <v>907</v>
      </c>
      <c r="H189" s="573" t="s">
        <v>243</v>
      </c>
      <c r="I189" s="573"/>
    </row>
    <row r="190" spans="2:9">
      <c r="B190" s="569"/>
      <c r="C190" s="569"/>
      <c r="D190" s="623" t="s">
        <v>888</v>
      </c>
      <c r="E190" s="553"/>
      <c r="F190" s="553"/>
      <c r="G190" s="634" t="s">
        <v>697</v>
      </c>
      <c r="H190" s="555" t="s">
        <v>243</v>
      </c>
      <c r="I190" s="555"/>
    </row>
    <row r="191" spans="2:9">
      <c r="B191" s="569"/>
      <c r="C191" s="569"/>
      <c r="D191" s="569"/>
      <c r="E191" s="559"/>
      <c r="F191" s="559"/>
      <c r="G191" s="637" t="s">
        <v>713</v>
      </c>
      <c r="H191" s="577" t="s">
        <v>243</v>
      </c>
      <c r="I191" s="577"/>
    </row>
    <row r="192" spans="2:9" ht="27">
      <c r="B192" s="569"/>
      <c r="C192" s="569"/>
      <c r="D192" s="569"/>
      <c r="E192" s="559"/>
      <c r="F192" s="559"/>
      <c r="G192" s="629" t="s">
        <v>714</v>
      </c>
      <c r="H192" s="561" t="s">
        <v>243</v>
      </c>
      <c r="I192" s="561"/>
    </row>
    <row r="193" spans="2:9">
      <c r="B193" s="569"/>
      <c r="C193" s="569"/>
      <c r="D193" s="569"/>
      <c r="E193" s="559"/>
      <c r="F193" s="559"/>
      <c r="G193" s="637" t="s">
        <v>715</v>
      </c>
      <c r="H193" s="577" t="s">
        <v>243</v>
      </c>
      <c r="I193" s="577"/>
    </row>
    <row r="194" spans="2:9">
      <c r="B194" s="569"/>
      <c r="C194" s="569"/>
      <c r="D194" s="575"/>
      <c r="E194" s="564"/>
      <c r="F194" s="564"/>
      <c r="G194" s="628" t="s">
        <v>716</v>
      </c>
      <c r="H194" s="580" t="s">
        <v>243</v>
      </c>
      <c r="I194" s="580"/>
    </row>
    <row r="195" spans="2:9">
      <c r="B195" s="569"/>
      <c r="C195" s="569"/>
      <c r="D195" s="619" t="s">
        <v>889</v>
      </c>
      <c r="E195" s="571"/>
      <c r="F195" s="571"/>
      <c r="G195" s="633" t="s">
        <v>717</v>
      </c>
      <c r="H195" s="573" t="s">
        <v>243</v>
      </c>
      <c r="I195" s="555"/>
    </row>
    <row r="196" spans="2:9">
      <c r="B196" s="569"/>
      <c r="C196" s="569"/>
      <c r="D196" s="624" t="s">
        <v>890</v>
      </c>
      <c r="E196" s="559"/>
      <c r="F196" s="559"/>
      <c r="G196" s="629" t="s">
        <v>718</v>
      </c>
      <c r="H196" s="561" t="s">
        <v>243</v>
      </c>
      <c r="I196" s="583"/>
    </row>
    <row r="197" spans="2:9">
      <c r="B197" s="569"/>
      <c r="C197" s="569"/>
      <c r="D197" s="569"/>
      <c r="E197" s="559"/>
      <c r="F197" s="559"/>
      <c r="G197" s="628" t="s">
        <v>719</v>
      </c>
      <c r="H197" s="580" t="s">
        <v>243</v>
      </c>
      <c r="I197" s="580"/>
    </row>
    <row r="198" spans="2:9">
      <c r="B198" s="569"/>
      <c r="C198" s="569"/>
      <c r="D198" s="619" t="s">
        <v>891</v>
      </c>
      <c r="E198" s="571"/>
      <c r="F198" s="571"/>
      <c r="G198" s="633" t="s">
        <v>720</v>
      </c>
      <c r="H198" s="573" t="s">
        <v>243</v>
      </c>
      <c r="I198" s="573"/>
    </row>
    <row r="199" spans="2:9">
      <c r="B199" s="569"/>
      <c r="C199" s="605"/>
      <c r="D199" s="623" t="s">
        <v>892</v>
      </c>
      <c r="E199" s="564"/>
      <c r="F199" s="564"/>
      <c r="G199" s="633" t="s">
        <v>721</v>
      </c>
      <c r="H199" s="573" t="s">
        <v>243</v>
      </c>
      <c r="I199" s="573"/>
    </row>
    <row r="200" spans="2:9">
      <c r="B200" s="605"/>
      <c r="C200" s="605"/>
      <c r="D200" s="569"/>
      <c r="E200" s="619" t="s">
        <v>722</v>
      </c>
      <c r="F200" s="571"/>
      <c r="G200" s="633" t="s">
        <v>723</v>
      </c>
      <c r="H200" s="573" t="s">
        <v>167</v>
      </c>
      <c r="I200" s="573"/>
    </row>
    <row r="201" spans="2:9">
      <c r="B201" s="569"/>
      <c r="C201" s="623" t="s">
        <v>724</v>
      </c>
      <c r="D201" s="553"/>
      <c r="E201" s="553"/>
      <c r="F201" s="553"/>
      <c r="G201" s="589"/>
      <c r="H201" s="592"/>
      <c r="I201" s="591"/>
    </row>
    <row r="202" spans="2:9">
      <c r="B202" s="569"/>
      <c r="C202" s="569"/>
      <c r="D202" s="551" t="s">
        <v>161</v>
      </c>
      <c r="E202" s="553"/>
      <c r="F202" s="553"/>
      <c r="G202" s="634" t="s">
        <v>710</v>
      </c>
      <c r="H202" s="555" t="s">
        <v>200</v>
      </c>
      <c r="I202" s="555"/>
    </row>
    <row r="203" spans="2:9">
      <c r="B203" s="569"/>
      <c r="C203" s="569"/>
      <c r="D203" s="569"/>
      <c r="E203" s="570" t="s">
        <v>151</v>
      </c>
      <c r="F203" s="571"/>
      <c r="G203" s="633" t="s">
        <v>725</v>
      </c>
      <c r="H203" s="573" t="s">
        <v>200</v>
      </c>
      <c r="I203" s="573"/>
    </row>
    <row r="204" spans="2:9">
      <c r="B204" s="569"/>
      <c r="C204" s="569"/>
      <c r="D204" s="575"/>
      <c r="E204" s="575" t="s">
        <v>162</v>
      </c>
      <c r="F204" s="564"/>
      <c r="G204" s="630" t="s">
        <v>726</v>
      </c>
      <c r="H204" s="566" t="s">
        <v>200</v>
      </c>
      <c r="I204" s="566"/>
    </row>
    <row r="205" spans="2:9">
      <c r="B205" s="569"/>
      <c r="C205" s="569"/>
      <c r="D205" s="551" t="s">
        <v>163</v>
      </c>
      <c r="E205" s="553"/>
      <c r="F205" s="553"/>
      <c r="G205" s="606"/>
      <c r="H205" s="592"/>
      <c r="I205" s="591"/>
    </row>
    <row r="206" spans="2:9" ht="27" customHeight="1">
      <c r="B206" s="569"/>
      <c r="C206" s="569"/>
      <c r="D206" s="569"/>
      <c r="E206" s="570" t="s">
        <v>164</v>
      </c>
      <c r="F206" s="571"/>
      <c r="G206" s="633" t="s">
        <v>727</v>
      </c>
      <c r="H206" s="573" t="s">
        <v>200</v>
      </c>
      <c r="I206" s="573"/>
    </row>
    <row r="207" spans="2:9">
      <c r="B207" s="569"/>
      <c r="C207" s="569"/>
      <c r="D207" s="575"/>
      <c r="E207" s="639" t="s">
        <v>729</v>
      </c>
      <c r="F207" s="564"/>
      <c r="G207" s="630" t="s">
        <v>728</v>
      </c>
      <c r="H207" s="566" t="s">
        <v>200</v>
      </c>
      <c r="I207" s="566"/>
    </row>
    <row r="208" spans="2:9">
      <c r="B208" s="569"/>
      <c r="C208" s="569"/>
      <c r="D208" s="551" t="s">
        <v>246</v>
      </c>
      <c r="E208" s="553"/>
      <c r="F208" s="553"/>
      <c r="G208" s="606"/>
      <c r="H208" s="592"/>
      <c r="I208" s="591"/>
    </row>
    <row r="209" spans="2:9" ht="40.5">
      <c r="B209" s="569"/>
      <c r="C209" s="569"/>
      <c r="D209" s="569"/>
      <c r="E209" s="570" t="s">
        <v>165</v>
      </c>
      <c r="F209" s="571"/>
      <c r="G209" s="633" t="s">
        <v>730</v>
      </c>
      <c r="H209" s="573" t="s">
        <v>200</v>
      </c>
      <c r="I209" s="573"/>
    </row>
    <row r="210" spans="2:9" ht="27">
      <c r="B210" s="569"/>
      <c r="C210" s="569"/>
      <c r="D210" s="569"/>
      <c r="E210" s="569" t="s">
        <v>160</v>
      </c>
      <c r="F210" s="571"/>
      <c r="G210" s="633" t="s">
        <v>731</v>
      </c>
      <c r="H210" s="573" t="s">
        <v>200</v>
      </c>
      <c r="I210" s="573"/>
    </row>
    <row r="211" spans="2:9">
      <c r="B211" s="569"/>
      <c r="C211" s="569"/>
      <c r="D211" s="575"/>
      <c r="E211" s="570" t="s">
        <v>247</v>
      </c>
      <c r="F211" s="564"/>
      <c r="G211" s="630" t="s">
        <v>732</v>
      </c>
      <c r="H211" s="566" t="s">
        <v>248</v>
      </c>
      <c r="I211" s="566"/>
    </row>
    <row r="212" spans="2:9">
      <c r="B212" s="569"/>
      <c r="C212" s="569"/>
      <c r="D212" s="623" t="s">
        <v>738</v>
      </c>
      <c r="E212" s="553"/>
      <c r="F212" s="553"/>
      <c r="G212" s="634" t="s">
        <v>733</v>
      </c>
      <c r="H212" s="555" t="s">
        <v>249</v>
      </c>
      <c r="I212" s="555"/>
    </row>
    <row r="213" spans="2:9">
      <c r="B213" s="569"/>
      <c r="C213" s="569"/>
      <c r="D213" s="569"/>
      <c r="E213" s="559"/>
      <c r="F213" s="559"/>
      <c r="G213" s="637" t="s">
        <v>734</v>
      </c>
      <c r="H213" s="577" t="s">
        <v>249</v>
      </c>
      <c r="I213" s="577"/>
    </row>
    <row r="214" spans="2:9">
      <c r="B214" s="569"/>
      <c r="C214" s="569"/>
      <c r="D214" s="569"/>
      <c r="E214" s="559"/>
      <c r="F214" s="559"/>
      <c r="G214" s="637" t="s">
        <v>735</v>
      </c>
      <c r="H214" s="577" t="s">
        <v>167</v>
      </c>
      <c r="I214" s="577"/>
    </row>
    <row r="215" spans="2:9">
      <c r="B215" s="569"/>
      <c r="C215" s="569"/>
      <c r="D215" s="569"/>
      <c r="E215" s="559"/>
      <c r="F215" s="559"/>
      <c r="G215" s="637" t="s">
        <v>736</v>
      </c>
      <c r="H215" s="577" t="s">
        <v>167</v>
      </c>
      <c r="I215" s="577"/>
    </row>
    <row r="216" spans="2:9" ht="27">
      <c r="B216" s="569"/>
      <c r="C216" s="569"/>
      <c r="D216" s="569"/>
      <c r="E216" s="559"/>
      <c r="F216" s="559"/>
      <c r="G216" s="637" t="s">
        <v>908</v>
      </c>
      <c r="H216" s="577" t="s">
        <v>167</v>
      </c>
      <c r="I216" s="577"/>
    </row>
    <row r="217" spans="2:9">
      <c r="B217" s="569"/>
      <c r="C217" s="569"/>
      <c r="D217" s="575"/>
      <c r="E217" s="564"/>
      <c r="F217" s="564"/>
      <c r="G217" s="630" t="s">
        <v>737</v>
      </c>
      <c r="H217" s="566" t="s">
        <v>249</v>
      </c>
      <c r="I217" s="566"/>
    </row>
    <row r="218" spans="2:9">
      <c r="B218" s="569"/>
      <c r="C218" s="569"/>
      <c r="D218" s="623" t="s">
        <v>739</v>
      </c>
      <c r="E218" s="553"/>
      <c r="F218" s="553"/>
      <c r="G218" s="634" t="s">
        <v>742</v>
      </c>
      <c r="H218" s="555" t="s">
        <v>249</v>
      </c>
      <c r="I218" s="555"/>
    </row>
    <row r="219" spans="2:9">
      <c r="B219" s="569"/>
      <c r="C219" s="569"/>
      <c r="D219" s="569"/>
      <c r="E219" s="559"/>
      <c r="F219" s="559"/>
      <c r="G219" s="637" t="s">
        <v>743</v>
      </c>
      <c r="H219" s="577" t="s">
        <v>249</v>
      </c>
      <c r="I219" s="577"/>
    </row>
    <row r="220" spans="2:9">
      <c r="B220" s="569"/>
      <c r="C220" s="569"/>
      <c r="D220" s="569"/>
      <c r="E220" s="559"/>
      <c r="F220" s="559"/>
      <c r="G220" s="637" t="s">
        <v>744</v>
      </c>
      <c r="H220" s="577" t="s">
        <v>249</v>
      </c>
      <c r="I220" s="577"/>
    </row>
    <row r="221" spans="2:9">
      <c r="B221" s="569"/>
      <c r="C221" s="569"/>
      <c r="D221" s="569"/>
      <c r="E221" s="559"/>
      <c r="F221" s="559"/>
      <c r="G221" s="637" t="s">
        <v>745</v>
      </c>
      <c r="H221" s="577" t="s">
        <v>167</v>
      </c>
      <c r="I221" s="577"/>
    </row>
    <row r="222" spans="2:9">
      <c r="B222" s="569"/>
      <c r="C222" s="569"/>
      <c r="D222" s="569"/>
      <c r="E222" s="559"/>
      <c r="F222" s="559"/>
      <c r="G222" s="637" t="s">
        <v>746</v>
      </c>
      <c r="H222" s="577" t="s">
        <v>167</v>
      </c>
      <c r="I222" s="577"/>
    </row>
    <row r="223" spans="2:9">
      <c r="B223" s="569"/>
      <c r="C223" s="569"/>
      <c r="D223" s="569"/>
      <c r="E223" s="559"/>
      <c r="F223" s="559"/>
      <c r="G223" s="629" t="s">
        <v>747</v>
      </c>
      <c r="H223" s="561" t="s">
        <v>249</v>
      </c>
      <c r="I223" s="561"/>
    </row>
    <row r="224" spans="2:9">
      <c r="B224" s="569"/>
      <c r="C224" s="569"/>
      <c r="D224" s="623" t="s">
        <v>740</v>
      </c>
      <c r="E224" s="553"/>
      <c r="F224" s="553"/>
      <c r="G224" s="627" t="s">
        <v>748</v>
      </c>
      <c r="H224" s="583" t="s">
        <v>249</v>
      </c>
      <c r="I224" s="583"/>
    </row>
    <row r="225" spans="2:9">
      <c r="B225" s="569"/>
      <c r="C225" s="569"/>
      <c r="D225" s="575"/>
      <c r="E225" s="564"/>
      <c r="F225" s="564"/>
      <c r="G225" s="628" t="s">
        <v>749</v>
      </c>
      <c r="H225" s="580" t="s">
        <v>249</v>
      </c>
      <c r="I225" s="580"/>
    </row>
    <row r="226" spans="2:9" ht="27">
      <c r="B226" s="569"/>
      <c r="C226" s="569"/>
      <c r="D226" s="624" t="s">
        <v>741</v>
      </c>
      <c r="E226" s="559"/>
      <c r="F226" s="559"/>
      <c r="G226" s="627" t="s">
        <v>750</v>
      </c>
      <c r="H226" s="583" t="s">
        <v>167</v>
      </c>
      <c r="I226" s="583"/>
    </row>
    <row r="227" spans="2:9">
      <c r="B227" s="569"/>
      <c r="C227" s="569"/>
      <c r="D227" s="575"/>
      <c r="E227" s="564"/>
      <c r="F227" s="601"/>
      <c r="G227" s="629" t="s">
        <v>751</v>
      </c>
      <c r="H227" s="561" t="s">
        <v>167</v>
      </c>
      <c r="I227" s="561"/>
    </row>
    <row r="228" spans="2:9">
      <c r="B228" s="569"/>
      <c r="C228" s="569"/>
      <c r="D228" s="624" t="s">
        <v>752</v>
      </c>
      <c r="E228" s="559"/>
      <c r="F228" s="559"/>
      <c r="G228" s="627" t="s">
        <v>753</v>
      </c>
      <c r="H228" s="583" t="s">
        <v>249</v>
      </c>
      <c r="I228" s="583"/>
    </row>
    <row r="229" spans="2:9">
      <c r="B229" s="569"/>
      <c r="C229" s="569"/>
      <c r="D229" s="569"/>
      <c r="E229" s="559"/>
      <c r="F229" s="559"/>
      <c r="G229" s="637" t="s">
        <v>754</v>
      </c>
      <c r="H229" s="577" t="s">
        <v>167</v>
      </c>
      <c r="I229" s="577"/>
    </row>
    <row r="230" spans="2:9">
      <c r="B230" s="569"/>
      <c r="C230" s="569"/>
      <c r="D230" s="569"/>
      <c r="E230" s="559"/>
      <c r="F230" s="559"/>
      <c r="G230" s="637" t="s">
        <v>755</v>
      </c>
      <c r="H230" s="577" t="s">
        <v>167</v>
      </c>
      <c r="I230" s="577"/>
    </row>
    <row r="231" spans="2:9">
      <c r="B231" s="569"/>
      <c r="C231" s="569"/>
      <c r="D231" s="569"/>
      <c r="E231" s="559"/>
      <c r="F231" s="559"/>
      <c r="G231" s="637" t="s">
        <v>756</v>
      </c>
      <c r="H231" s="577" t="s">
        <v>167</v>
      </c>
      <c r="I231" s="577"/>
    </row>
    <row r="232" spans="2:9">
      <c r="B232" s="569"/>
      <c r="C232" s="569"/>
      <c r="D232" s="569"/>
      <c r="E232" s="559"/>
      <c r="F232" s="559"/>
      <c r="G232" s="637" t="s">
        <v>757</v>
      </c>
      <c r="H232" s="577" t="s">
        <v>167</v>
      </c>
      <c r="I232" s="577"/>
    </row>
    <row r="233" spans="2:9">
      <c r="B233" s="569"/>
      <c r="C233" s="569"/>
      <c r="D233" s="569"/>
      <c r="E233" s="559"/>
      <c r="F233" s="559"/>
      <c r="G233" s="637" t="s">
        <v>758</v>
      </c>
      <c r="H233" s="577" t="s">
        <v>167</v>
      </c>
      <c r="I233" s="577"/>
    </row>
    <row r="234" spans="2:9">
      <c r="B234" s="569"/>
      <c r="C234" s="569"/>
      <c r="D234" s="569"/>
      <c r="E234" s="559"/>
      <c r="F234" s="559"/>
      <c r="G234" s="629" t="s">
        <v>759</v>
      </c>
      <c r="H234" s="561" t="s">
        <v>249</v>
      </c>
      <c r="I234" s="561"/>
    </row>
    <row r="235" spans="2:9">
      <c r="B235" s="551" t="s">
        <v>250</v>
      </c>
      <c r="C235" s="553"/>
      <c r="D235" s="553"/>
      <c r="E235" s="553"/>
      <c r="F235" s="571"/>
      <c r="G235" s="589"/>
      <c r="H235" s="592"/>
      <c r="I235" s="593"/>
    </row>
    <row r="236" spans="2:9">
      <c r="B236" s="569"/>
      <c r="C236" s="551" t="s">
        <v>251</v>
      </c>
      <c r="D236" s="553"/>
      <c r="E236" s="553"/>
      <c r="F236" s="553"/>
      <c r="G236" s="589"/>
      <c r="H236" s="592"/>
      <c r="I236" s="591"/>
    </row>
    <row r="237" spans="2:9">
      <c r="B237" s="569"/>
      <c r="C237" s="569"/>
      <c r="D237" s="570" t="s">
        <v>252</v>
      </c>
      <c r="E237" s="571"/>
      <c r="F237" s="571"/>
      <c r="G237" s="633" t="s">
        <v>760</v>
      </c>
      <c r="H237" s="573" t="s">
        <v>243</v>
      </c>
      <c r="I237" s="573"/>
    </row>
    <row r="238" spans="2:9">
      <c r="B238" s="569"/>
      <c r="C238" s="569"/>
      <c r="D238" s="569" t="s">
        <v>166</v>
      </c>
      <c r="E238" s="559"/>
      <c r="F238" s="559"/>
      <c r="G238" s="629" t="s">
        <v>761</v>
      </c>
      <c r="H238" s="561" t="s">
        <v>243</v>
      </c>
      <c r="I238" s="561"/>
    </row>
    <row r="239" spans="2:9">
      <c r="B239" s="569"/>
      <c r="C239" s="569"/>
      <c r="D239" s="569"/>
      <c r="E239" s="559"/>
      <c r="F239" s="559"/>
      <c r="G239" s="629" t="s">
        <v>762</v>
      </c>
      <c r="H239" s="561" t="s">
        <v>243</v>
      </c>
      <c r="I239" s="561"/>
    </row>
    <row r="240" spans="2:9" ht="40.5">
      <c r="B240" s="569"/>
      <c r="C240" s="569"/>
      <c r="D240" s="551" t="s">
        <v>253</v>
      </c>
      <c r="E240" s="553"/>
      <c r="F240" s="553"/>
      <c r="G240" s="634" t="s">
        <v>763</v>
      </c>
      <c r="H240" s="555" t="s">
        <v>219</v>
      </c>
      <c r="I240" s="555"/>
    </row>
    <row r="241" spans="2:9">
      <c r="B241" s="569"/>
      <c r="C241" s="569"/>
      <c r="D241" s="575"/>
      <c r="E241" s="564"/>
      <c r="F241" s="564"/>
      <c r="G241" s="647" t="s">
        <v>764</v>
      </c>
      <c r="H241" s="566"/>
      <c r="I241" s="566"/>
    </row>
    <row r="242" spans="2:9">
      <c r="B242" s="569"/>
      <c r="C242" s="569"/>
      <c r="D242" s="619" t="s">
        <v>765</v>
      </c>
      <c r="E242" s="571"/>
      <c r="F242" s="571"/>
      <c r="G242" s="633" t="s">
        <v>766</v>
      </c>
      <c r="H242" s="573" t="s">
        <v>167</v>
      </c>
      <c r="I242" s="573"/>
    </row>
    <row r="243" spans="2:9">
      <c r="B243" s="569"/>
      <c r="C243" s="569"/>
      <c r="D243" s="624" t="s">
        <v>767</v>
      </c>
      <c r="E243" s="559"/>
      <c r="F243" s="559"/>
      <c r="G243" s="629" t="s">
        <v>768</v>
      </c>
      <c r="H243" s="561" t="s">
        <v>219</v>
      </c>
      <c r="I243" s="561"/>
    </row>
    <row r="244" spans="2:9">
      <c r="B244" s="569"/>
      <c r="C244" s="569"/>
      <c r="D244" s="623" t="s">
        <v>769</v>
      </c>
      <c r="E244" s="553"/>
      <c r="F244" s="553"/>
      <c r="G244" s="627" t="s">
        <v>770</v>
      </c>
      <c r="H244" s="583" t="s">
        <v>219</v>
      </c>
      <c r="I244" s="583"/>
    </row>
    <row r="245" spans="2:9">
      <c r="B245" s="569"/>
      <c r="C245" s="569"/>
      <c r="D245" s="569"/>
      <c r="E245" s="559"/>
      <c r="F245" s="559"/>
      <c r="G245" s="637" t="s">
        <v>771</v>
      </c>
      <c r="H245" s="577" t="s">
        <v>219</v>
      </c>
      <c r="I245" s="577"/>
    </row>
    <row r="246" spans="2:9">
      <c r="B246" s="569"/>
      <c r="C246" s="569"/>
      <c r="D246" s="569"/>
      <c r="E246" s="559"/>
      <c r="F246" s="559"/>
      <c r="G246" s="638" t="s">
        <v>909</v>
      </c>
      <c r="H246" s="577" t="s">
        <v>167</v>
      </c>
      <c r="I246" s="596"/>
    </row>
    <row r="247" spans="2:9">
      <c r="B247" s="569"/>
      <c r="C247" s="569"/>
      <c r="D247" s="575"/>
      <c r="E247" s="564"/>
      <c r="F247" s="564"/>
      <c r="G247" s="628" t="s">
        <v>910</v>
      </c>
      <c r="H247" s="580" t="s">
        <v>219</v>
      </c>
      <c r="I247" s="580"/>
    </row>
    <row r="248" spans="2:9">
      <c r="B248" s="569"/>
      <c r="C248" s="569"/>
      <c r="D248" s="624" t="s">
        <v>772</v>
      </c>
      <c r="E248" s="559"/>
      <c r="F248" s="559"/>
      <c r="G248" s="627" t="s">
        <v>773</v>
      </c>
      <c r="H248" s="583" t="s">
        <v>219</v>
      </c>
      <c r="I248" s="583"/>
    </row>
    <row r="249" spans="2:9" ht="27">
      <c r="B249" s="569"/>
      <c r="C249" s="569"/>
      <c r="D249" s="569"/>
      <c r="E249" s="559"/>
      <c r="F249" s="559"/>
      <c r="G249" s="637" t="s">
        <v>774</v>
      </c>
      <c r="H249" s="577" t="s">
        <v>167</v>
      </c>
      <c r="I249" s="577"/>
    </row>
    <row r="250" spans="2:9">
      <c r="B250" s="569"/>
      <c r="C250" s="569"/>
      <c r="D250" s="569"/>
      <c r="E250" s="559"/>
      <c r="F250" s="559"/>
      <c r="G250" s="637" t="s">
        <v>775</v>
      </c>
      <c r="H250" s="577" t="s">
        <v>219</v>
      </c>
      <c r="I250" s="577"/>
    </row>
    <row r="251" spans="2:9">
      <c r="B251" s="569"/>
      <c r="C251" s="569"/>
      <c r="D251" s="569"/>
      <c r="E251" s="559"/>
      <c r="F251" s="559"/>
      <c r="G251" s="637" t="s">
        <v>776</v>
      </c>
      <c r="H251" s="577" t="s">
        <v>219</v>
      </c>
      <c r="I251" s="577"/>
    </row>
    <row r="252" spans="2:9">
      <c r="B252" s="569"/>
      <c r="C252" s="569"/>
      <c r="D252" s="575"/>
      <c r="E252" s="564"/>
      <c r="F252" s="601"/>
      <c r="G252" s="628" t="s">
        <v>777</v>
      </c>
      <c r="H252" s="580" t="s">
        <v>219</v>
      </c>
      <c r="I252" s="580"/>
    </row>
    <row r="253" spans="2:9" ht="27">
      <c r="B253" s="569"/>
      <c r="C253" s="569"/>
      <c r="D253" s="623" t="s">
        <v>778</v>
      </c>
      <c r="E253" s="553"/>
      <c r="F253" s="553"/>
      <c r="G253" s="627" t="s">
        <v>779</v>
      </c>
      <c r="H253" s="583" t="s">
        <v>219</v>
      </c>
      <c r="I253" s="583"/>
    </row>
    <row r="254" spans="2:9">
      <c r="B254" s="569"/>
      <c r="C254" s="569"/>
      <c r="D254" s="569"/>
      <c r="E254" s="559"/>
      <c r="F254" s="559"/>
      <c r="G254" s="637" t="s">
        <v>780</v>
      </c>
      <c r="H254" s="577" t="s">
        <v>219</v>
      </c>
      <c r="I254" s="577"/>
    </row>
    <row r="255" spans="2:9">
      <c r="B255" s="569"/>
      <c r="C255" s="569"/>
      <c r="D255" s="569"/>
      <c r="E255" s="559"/>
      <c r="F255" s="559"/>
      <c r="G255" s="637" t="s">
        <v>781</v>
      </c>
      <c r="H255" s="577" t="s">
        <v>219</v>
      </c>
      <c r="I255" s="577"/>
    </row>
    <row r="256" spans="2:9">
      <c r="B256" s="569"/>
      <c r="C256" s="569"/>
      <c r="D256" s="575"/>
      <c r="E256" s="564"/>
      <c r="F256" s="564"/>
      <c r="G256" s="628" t="s">
        <v>782</v>
      </c>
      <c r="H256" s="580" t="s">
        <v>219</v>
      </c>
      <c r="I256" s="580"/>
    </row>
    <row r="257" spans="2:9">
      <c r="B257" s="569"/>
      <c r="C257" s="569"/>
      <c r="D257" s="624" t="s">
        <v>783</v>
      </c>
      <c r="E257" s="559"/>
      <c r="F257" s="559"/>
      <c r="G257" s="627" t="s">
        <v>784</v>
      </c>
      <c r="H257" s="583" t="s">
        <v>219</v>
      </c>
      <c r="I257" s="583"/>
    </row>
    <row r="258" spans="2:9">
      <c r="B258" s="569"/>
      <c r="C258" s="569"/>
      <c r="D258" s="569"/>
      <c r="E258" s="559"/>
      <c r="F258" s="559"/>
      <c r="G258" s="637" t="s">
        <v>785</v>
      </c>
      <c r="H258" s="577" t="s">
        <v>219</v>
      </c>
      <c r="I258" s="577"/>
    </row>
    <row r="259" spans="2:9">
      <c r="B259" s="569"/>
      <c r="C259" s="569"/>
      <c r="D259" s="569"/>
      <c r="E259" s="559"/>
      <c r="F259" s="559"/>
      <c r="G259" s="637" t="s">
        <v>786</v>
      </c>
      <c r="H259" s="577" t="s">
        <v>219</v>
      </c>
      <c r="I259" s="577"/>
    </row>
    <row r="260" spans="2:9">
      <c r="B260" s="569"/>
      <c r="C260" s="569"/>
      <c r="D260" s="569"/>
      <c r="E260" s="559"/>
      <c r="F260" s="559"/>
      <c r="G260" s="637" t="s">
        <v>911</v>
      </c>
      <c r="H260" s="577" t="s">
        <v>167</v>
      </c>
      <c r="I260" s="577"/>
    </row>
    <row r="261" spans="2:9">
      <c r="B261" s="569"/>
      <c r="C261" s="569"/>
      <c r="D261" s="569"/>
      <c r="E261" s="559"/>
      <c r="F261" s="559"/>
      <c r="G261" s="637" t="s">
        <v>787</v>
      </c>
      <c r="H261" s="577" t="s">
        <v>219</v>
      </c>
      <c r="I261" s="577"/>
    </row>
    <row r="262" spans="2:9">
      <c r="B262" s="569"/>
      <c r="C262" s="569"/>
      <c r="D262" s="569"/>
      <c r="E262" s="559"/>
      <c r="F262" s="559"/>
      <c r="G262" s="637" t="s">
        <v>788</v>
      </c>
      <c r="H262" s="577" t="s">
        <v>219</v>
      </c>
      <c r="I262" s="577"/>
    </row>
    <row r="263" spans="2:9">
      <c r="B263" s="569"/>
      <c r="C263" s="569"/>
      <c r="D263" s="569"/>
      <c r="E263" s="559"/>
      <c r="F263" s="559"/>
      <c r="G263" s="637" t="s">
        <v>789</v>
      </c>
      <c r="H263" s="577" t="s">
        <v>219</v>
      </c>
      <c r="I263" s="577"/>
    </row>
    <row r="264" spans="2:9" ht="27">
      <c r="B264" s="569"/>
      <c r="C264" s="569"/>
      <c r="D264" s="569"/>
      <c r="E264" s="559"/>
      <c r="F264" s="559"/>
      <c r="G264" s="628" t="s">
        <v>982</v>
      </c>
      <c r="H264" s="580" t="s">
        <v>219</v>
      </c>
      <c r="I264" s="580"/>
    </row>
    <row r="265" spans="2:9" ht="27">
      <c r="B265" s="569"/>
      <c r="C265" s="569"/>
      <c r="D265" s="623" t="s">
        <v>793</v>
      </c>
      <c r="E265" s="553"/>
      <c r="F265" s="553"/>
      <c r="G265" s="634" t="s">
        <v>790</v>
      </c>
      <c r="H265" s="555" t="s">
        <v>219</v>
      </c>
      <c r="I265" s="555"/>
    </row>
    <row r="266" spans="2:9" ht="27">
      <c r="B266" s="569"/>
      <c r="C266" s="569"/>
      <c r="D266" s="569"/>
      <c r="E266" s="559"/>
      <c r="F266" s="559"/>
      <c r="G266" s="629" t="s">
        <v>791</v>
      </c>
      <c r="H266" s="561"/>
      <c r="I266" s="561"/>
    </row>
    <row r="267" spans="2:9">
      <c r="B267" s="569"/>
      <c r="C267" s="569"/>
      <c r="D267" s="575"/>
      <c r="E267" s="564"/>
      <c r="F267" s="564"/>
      <c r="G267" s="630" t="s">
        <v>792</v>
      </c>
      <c r="H267" s="566"/>
      <c r="I267" s="561"/>
    </row>
    <row r="268" spans="2:9" ht="27">
      <c r="B268" s="569"/>
      <c r="C268" s="569"/>
      <c r="D268" s="624" t="s">
        <v>794</v>
      </c>
      <c r="E268" s="559"/>
      <c r="F268" s="559"/>
      <c r="G268" s="640" t="s">
        <v>796</v>
      </c>
      <c r="H268" s="597" t="s">
        <v>219</v>
      </c>
      <c r="I268" s="583"/>
    </row>
    <row r="269" spans="2:9">
      <c r="B269" s="569"/>
      <c r="C269" s="569"/>
      <c r="D269" s="569"/>
      <c r="E269" s="559"/>
      <c r="F269" s="559"/>
      <c r="G269" s="637" t="s">
        <v>797</v>
      </c>
      <c r="H269" s="577" t="s">
        <v>219</v>
      </c>
      <c r="I269" s="577"/>
    </row>
    <row r="270" spans="2:9">
      <c r="B270" s="569"/>
      <c r="C270" s="569"/>
      <c r="D270" s="569"/>
      <c r="E270" s="559"/>
      <c r="F270" s="559"/>
      <c r="G270" s="628" t="s">
        <v>798</v>
      </c>
      <c r="H270" s="580" t="s">
        <v>219</v>
      </c>
      <c r="I270" s="580"/>
    </row>
    <row r="271" spans="2:9" ht="27">
      <c r="B271" s="569"/>
      <c r="C271" s="569"/>
      <c r="D271" s="623" t="s">
        <v>795</v>
      </c>
      <c r="E271" s="553"/>
      <c r="F271" s="553"/>
      <c r="G271" s="627" t="s">
        <v>799</v>
      </c>
      <c r="H271" s="583" t="s">
        <v>219</v>
      </c>
      <c r="I271" s="583"/>
    </row>
    <row r="272" spans="2:9">
      <c r="B272" s="569"/>
      <c r="C272" s="569"/>
      <c r="D272" s="569"/>
      <c r="E272" s="559"/>
      <c r="F272" s="559"/>
      <c r="G272" s="637" t="s">
        <v>800</v>
      </c>
      <c r="H272" s="577" t="s">
        <v>219</v>
      </c>
      <c r="I272" s="577"/>
    </row>
    <row r="273" spans="2:9">
      <c r="B273" s="569"/>
      <c r="C273" s="569"/>
      <c r="D273" s="569"/>
      <c r="E273" s="559"/>
      <c r="F273" s="559"/>
      <c r="G273" s="637" t="s">
        <v>801</v>
      </c>
      <c r="H273" s="577" t="s">
        <v>219</v>
      </c>
      <c r="I273" s="577"/>
    </row>
    <row r="274" spans="2:9">
      <c r="B274" s="575"/>
      <c r="C274" s="603"/>
      <c r="D274" s="575"/>
      <c r="E274" s="564"/>
      <c r="F274" s="564"/>
      <c r="G274" s="628" t="s">
        <v>802</v>
      </c>
      <c r="H274" s="580" t="s">
        <v>219</v>
      </c>
      <c r="I274" s="580"/>
    </row>
    <row r="275" spans="2:9">
      <c r="B275" s="569"/>
      <c r="C275" s="569"/>
      <c r="D275" s="624" t="s">
        <v>803</v>
      </c>
      <c r="E275" s="559"/>
      <c r="F275" s="559"/>
      <c r="G275" s="633" t="s">
        <v>805</v>
      </c>
      <c r="H275" s="573" t="s">
        <v>219</v>
      </c>
      <c r="I275" s="573"/>
    </row>
    <row r="276" spans="2:9">
      <c r="B276" s="569"/>
      <c r="C276" s="569"/>
      <c r="D276" s="623" t="s">
        <v>804</v>
      </c>
      <c r="E276" s="553"/>
      <c r="F276" s="553"/>
      <c r="G276" s="627" t="s">
        <v>806</v>
      </c>
      <c r="H276" s="583" t="s">
        <v>219</v>
      </c>
      <c r="I276" s="583"/>
    </row>
    <row r="277" spans="2:9">
      <c r="B277" s="569"/>
      <c r="C277" s="569"/>
      <c r="D277" s="569"/>
      <c r="E277" s="559"/>
      <c r="F277" s="559"/>
      <c r="G277" s="637" t="s">
        <v>807</v>
      </c>
      <c r="H277" s="577" t="s">
        <v>219</v>
      </c>
      <c r="I277" s="577"/>
    </row>
    <row r="278" spans="2:9">
      <c r="B278" s="569"/>
      <c r="C278" s="569"/>
      <c r="D278" s="569"/>
      <c r="E278" s="559"/>
      <c r="F278" s="559"/>
      <c r="G278" s="638" t="s">
        <v>808</v>
      </c>
      <c r="H278" s="577" t="s">
        <v>167</v>
      </c>
      <c r="I278" s="596"/>
    </row>
    <row r="279" spans="2:9">
      <c r="B279" s="569"/>
      <c r="C279" s="569"/>
      <c r="D279" s="575"/>
      <c r="E279" s="564"/>
      <c r="F279" s="564"/>
      <c r="G279" s="628" t="s">
        <v>912</v>
      </c>
      <c r="H279" s="580" t="s">
        <v>219</v>
      </c>
      <c r="I279" s="580"/>
    </row>
    <row r="280" spans="2:9">
      <c r="B280" s="569"/>
      <c r="C280" s="569"/>
      <c r="D280" s="624" t="s">
        <v>810</v>
      </c>
      <c r="E280" s="559"/>
      <c r="F280" s="559"/>
      <c r="G280" s="627" t="s">
        <v>809</v>
      </c>
      <c r="H280" s="583" t="s">
        <v>219</v>
      </c>
      <c r="I280" s="583"/>
    </row>
    <row r="281" spans="2:9">
      <c r="B281" s="569"/>
      <c r="C281" s="569"/>
      <c r="D281" s="569"/>
      <c r="E281" s="559"/>
      <c r="F281" s="559"/>
      <c r="G281" s="637" t="s">
        <v>811</v>
      </c>
      <c r="H281" s="577" t="s">
        <v>219</v>
      </c>
      <c r="I281" s="577"/>
    </row>
    <row r="282" spans="2:9">
      <c r="B282" s="569"/>
      <c r="C282" s="569"/>
      <c r="D282" s="569"/>
      <c r="E282" s="559"/>
      <c r="F282" s="559"/>
      <c r="G282" s="628" t="s">
        <v>812</v>
      </c>
      <c r="H282" s="580" t="s">
        <v>219</v>
      </c>
      <c r="I282" s="580"/>
    </row>
    <row r="283" spans="2:9">
      <c r="B283" s="569"/>
      <c r="C283" s="569"/>
      <c r="D283" s="623" t="s">
        <v>813</v>
      </c>
      <c r="E283" s="553"/>
      <c r="F283" s="604"/>
      <c r="G283" s="634" t="s">
        <v>814</v>
      </c>
      <c r="H283" s="555" t="s">
        <v>219</v>
      </c>
      <c r="I283" s="555"/>
    </row>
    <row r="284" spans="2:9">
      <c r="B284" s="569"/>
      <c r="C284" s="569"/>
      <c r="D284" s="569"/>
      <c r="E284" s="559"/>
      <c r="F284" s="559"/>
      <c r="G284" s="637" t="s">
        <v>815</v>
      </c>
      <c r="H284" s="577" t="s">
        <v>219</v>
      </c>
      <c r="I284" s="577"/>
    </row>
    <row r="285" spans="2:9">
      <c r="B285" s="569"/>
      <c r="C285" s="569"/>
      <c r="D285" s="569"/>
      <c r="E285" s="559"/>
      <c r="F285" s="559"/>
      <c r="G285" s="637" t="s">
        <v>816</v>
      </c>
      <c r="H285" s="577" t="s">
        <v>219</v>
      </c>
      <c r="I285" s="577"/>
    </row>
    <row r="286" spans="2:9" ht="27">
      <c r="B286" s="569"/>
      <c r="C286" s="569"/>
      <c r="D286" s="569"/>
      <c r="E286" s="559"/>
      <c r="F286" s="559"/>
      <c r="G286" s="629" t="s">
        <v>817</v>
      </c>
      <c r="H286" s="580" t="s">
        <v>219</v>
      </c>
      <c r="I286" s="561"/>
    </row>
    <row r="287" spans="2:9" ht="27">
      <c r="B287" s="569"/>
      <c r="C287" s="569"/>
      <c r="D287" s="619" t="s">
        <v>818</v>
      </c>
      <c r="E287" s="571"/>
      <c r="F287" s="571"/>
      <c r="G287" s="633" t="s">
        <v>913</v>
      </c>
      <c r="H287" s="573" t="s">
        <v>219</v>
      </c>
      <c r="I287" s="573"/>
    </row>
    <row r="288" spans="2:9" ht="27">
      <c r="B288" s="569"/>
      <c r="C288" s="569"/>
      <c r="D288" s="624" t="s">
        <v>820</v>
      </c>
      <c r="E288" s="559"/>
      <c r="F288" s="559"/>
      <c r="G288" s="629" t="s">
        <v>819</v>
      </c>
      <c r="H288" s="561" t="s">
        <v>219</v>
      </c>
      <c r="I288" s="561"/>
    </row>
    <row r="289" spans="2:9">
      <c r="B289" s="569"/>
      <c r="C289" s="569"/>
      <c r="D289" s="623" t="s">
        <v>821</v>
      </c>
      <c r="E289" s="553"/>
      <c r="F289" s="553"/>
      <c r="G289" s="589"/>
      <c r="H289" s="592"/>
      <c r="I289" s="593"/>
    </row>
    <row r="290" spans="2:9">
      <c r="B290" s="569"/>
      <c r="C290" s="569"/>
      <c r="D290" s="569"/>
      <c r="E290" s="551" t="s">
        <v>168</v>
      </c>
      <c r="F290" s="553"/>
      <c r="G290" s="634" t="s">
        <v>914</v>
      </c>
      <c r="H290" s="555" t="s">
        <v>219</v>
      </c>
      <c r="I290" s="555"/>
    </row>
    <row r="291" spans="2:9">
      <c r="B291" s="569"/>
      <c r="C291" s="569"/>
      <c r="D291" s="569"/>
      <c r="E291" s="570" t="s">
        <v>169</v>
      </c>
      <c r="F291" s="571"/>
      <c r="G291" s="633" t="s">
        <v>822</v>
      </c>
      <c r="H291" s="573" t="s">
        <v>219</v>
      </c>
      <c r="I291" s="573"/>
    </row>
    <row r="292" spans="2:9">
      <c r="B292" s="569"/>
      <c r="C292" s="569"/>
      <c r="D292" s="575"/>
      <c r="E292" s="575" t="s">
        <v>170</v>
      </c>
      <c r="F292" s="564"/>
      <c r="G292" s="630" t="s">
        <v>983</v>
      </c>
      <c r="H292" s="566" t="s">
        <v>219</v>
      </c>
      <c r="I292" s="566"/>
    </row>
    <row r="293" spans="2:9">
      <c r="B293" s="569"/>
      <c r="C293" s="569"/>
      <c r="D293" s="624" t="s">
        <v>823</v>
      </c>
      <c r="E293" s="559"/>
      <c r="F293" s="559"/>
      <c r="G293" s="629" t="s">
        <v>826</v>
      </c>
      <c r="H293" s="561" t="s">
        <v>219</v>
      </c>
      <c r="I293" s="561"/>
    </row>
    <row r="294" spans="2:9">
      <c r="B294" s="569"/>
      <c r="C294" s="569"/>
      <c r="D294" s="619" t="s">
        <v>824</v>
      </c>
      <c r="E294" s="571"/>
      <c r="F294" s="571"/>
      <c r="G294" s="633" t="s">
        <v>827</v>
      </c>
      <c r="H294" s="573" t="s">
        <v>219</v>
      </c>
      <c r="I294" s="573"/>
    </row>
    <row r="295" spans="2:9">
      <c r="B295" s="569"/>
      <c r="C295" s="569"/>
      <c r="D295" s="624" t="s">
        <v>825</v>
      </c>
      <c r="E295" s="559"/>
      <c r="F295" s="559"/>
      <c r="G295" s="629" t="s">
        <v>828</v>
      </c>
      <c r="H295" s="561" t="s">
        <v>167</v>
      </c>
      <c r="I295" s="561"/>
    </row>
    <row r="296" spans="2:9">
      <c r="B296" s="569"/>
      <c r="C296" s="569"/>
      <c r="D296" s="569"/>
      <c r="E296" s="559"/>
      <c r="F296" s="559"/>
      <c r="G296" s="629" t="s">
        <v>829</v>
      </c>
      <c r="H296" s="561"/>
      <c r="I296" s="561"/>
    </row>
    <row r="297" spans="2:9">
      <c r="B297" s="569"/>
      <c r="C297" s="569"/>
      <c r="D297" s="569"/>
      <c r="E297" s="559"/>
      <c r="F297" s="559"/>
      <c r="G297" s="629" t="s">
        <v>830</v>
      </c>
      <c r="H297" s="561"/>
      <c r="I297" s="561"/>
    </row>
    <row r="298" spans="2:9">
      <c r="B298" s="569"/>
      <c r="C298" s="575"/>
      <c r="D298" s="575"/>
      <c r="E298" s="564"/>
      <c r="F298" s="564"/>
      <c r="G298" s="630" t="s">
        <v>831</v>
      </c>
      <c r="H298" s="566"/>
      <c r="I298" s="566"/>
    </row>
    <row r="299" spans="2:9">
      <c r="B299" s="569"/>
      <c r="C299" s="623" t="s">
        <v>832</v>
      </c>
      <c r="D299" s="553"/>
      <c r="E299" s="553"/>
      <c r="F299" s="553"/>
      <c r="G299" s="589"/>
      <c r="H299" s="592"/>
      <c r="I299" s="591"/>
    </row>
    <row r="300" spans="2:9">
      <c r="B300" s="569"/>
      <c r="C300" s="569"/>
      <c r="D300" s="570" t="s">
        <v>171</v>
      </c>
      <c r="E300" s="571"/>
      <c r="F300" s="571"/>
      <c r="G300" s="633" t="s">
        <v>833</v>
      </c>
      <c r="H300" s="573" t="s">
        <v>167</v>
      </c>
      <c r="I300" s="573"/>
    </row>
    <row r="301" spans="2:9">
      <c r="B301" s="569"/>
      <c r="C301" s="575"/>
      <c r="D301" s="570" t="s">
        <v>172</v>
      </c>
      <c r="E301" s="571"/>
      <c r="F301" s="571"/>
      <c r="G301" s="633" t="s">
        <v>834</v>
      </c>
      <c r="H301" s="573" t="s">
        <v>167</v>
      </c>
      <c r="I301" s="573"/>
    </row>
    <row r="302" spans="2:9">
      <c r="B302" s="569"/>
      <c r="C302" s="623" t="s">
        <v>835</v>
      </c>
      <c r="D302" s="553"/>
      <c r="E302" s="553"/>
      <c r="F302" s="553"/>
      <c r="G302" s="589"/>
      <c r="H302" s="592"/>
      <c r="I302" s="591"/>
    </row>
    <row r="303" spans="2:9">
      <c r="B303" s="569"/>
      <c r="C303" s="569"/>
      <c r="D303" s="551" t="s">
        <v>173</v>
      </c>
      <c r="E303" s="553"/>
      <c r="F303" s="553"/>
      <c r="G303" s="627" t="s">
        <v>836</v>
      </c>
      <c r="H303" s="583" t="s">
        <v>243</v>
      </c>
      <c r="I303" s="583"/>
    </row>
    <row r="304" spans="2:9">
      <c r="B304" s="569"/>
      <c r="C304" s="569"/>
      <c r="D304" s="575"/>
      <c r="E304" s="564"/>
      <c r="F304" s="564"/>
      <c r="G304" s="630" t="s">
        <v>837</v>
      </c>
      <c r="H304" s="566" t="s">
        <v>243</v>
      </c>
      <c r="I304" s="566"/>
    </row>
    <row r="305" spans="2:9">
      <c r="B305" s="569"/>
      <c r="C305" s="569"/>
      <c r="D305" s="569" t="s">
        <v>174</v>
      </c>
      <c r="E305" s="559"/>
      <c r="F305" s="559"/>
      <c r="G305" s="629" t="s">
        <v>838</v>
      </c>
      <c r="H305" s="561" t="s">
        <v>243</v>
      </c>
      <c r="I305" s="561"/>
    </row>
    <row r="306" spans="2:9">
      <c r="B306" s="569"/>
      <c r="C306" s="569"/>
      <c r="D306" s="570" t="s">
        <v>254</v>
      </c>
      <c r="E306" s="571"/>
      <c r="F306" s="571"/>
      <c r="G306" s="633" t="s">
        <v>839</v>
      </c>
      <c r="H306" s="573" t="s">
        <v>200</v>
      </c>
      <c r="I306" s="573"/>
    </row>
    <row r="307" spans="2:9" ht="27">
      <c r="B307" s="569"/>
      <c r="C307" s="569"/>
      <c r="D307" s="569" t="s">
        <v>175</v>
      </c>
      <c r="E307" s="559"/>
      <c r="F307" s="559"/>
      <c r="G307" s="629" t="s">
        <v>840</v>
      </c>
      <c r="H307" s="561" t="s">
        <v>200</v>
      </c>
      <c r="I307" s="561"/>
    </row>
    <row r="308" spans="2:9">
      <c r="B308" s="569"/>
      <c r="C308" s="575"/>
      <c r="D308" s="570" t="s">
        <v>255</v>
      </c>
      <c r="E308" s="571"/>
      <c r="F308" s="571"/>
      <c r="G308" s="633" t="s">
        <v>841</v>
      </c>
      <c r="H308" s="573" t="s">
        <v>200</v>
      </c>
      <c r="I308" s="573"/>
    </row>
    <row r="309" spans="2:9">
      <c r="B309" s="569"/>
      <c r="C309" s="623" t="s">
        <v>842</v>
      </c>
      <c r="D309" s="553"/>
      <c r="E309" s="553"/>
      <c r="F309" s="553"/>
      <c r="G309" s="589"/>
      <c r="H309" s="592"/>
      <c r="I309" s="591"/>
    </row>
    <row r="310" spans="2:9">
      <c r="B310" s="569"/>
      <c r="C310" s="569"/>
      <c r="D310" s="551" t="s">
        <v>176</v>
      </c>
      <c r="E310" s="553"/>
      <c r="F310" s="553"/>
      <c r="G310" s="627" t="s">
        <v>843</v>
      </c>
      <c r="H310" s="583" t="s">
        <v>236</v>
      </c>
      <c r="I310" s="583"/>
    </row>
    <row r="311" spans="2:9">
      <c r="B311" s="569"/>
      <c r="C311" s="569"/>
      <c r="D311" s="569"/>
      <c r="E311" s="559"/>
      <c r="F311" s="559"/>
      <c r="G311" s="629" t="s">
        <v>844</v>
      </c>
      <c r="H311" s="561" t="s">
        <v>236</v>
      </c>
      <c r="I311" s="561"/>
    </row>
    <row r="312" spans="2:9">
      <c r="B312" s="575"/>
      <c r="C312" s="575"/>
      <c r="D312" s="570" t="s">
        <v>177</v>
      </c>
      <c r="E312" s="571"/>
      <c r="F312" s="571"/>
      <c r="G312" s="633" t="s">
        <v>845</v>
      </c>
      <c r="H312" s="573" t="s">
        <v>236</v>
      </c>
      <c r="I312" s="573"/>
    </row>
    <row r="313" spans="2:9">
      <c r="B313" s="551" t="s">
        <v>178</v>
      </c>
      <c r="C313" s="553"/>
      <c r="D313" s="553"/>
      <c r="E313" s="553"/>
      <c r="F313" s="571"/>
      <c r="G313" s="589"/>
      <c r="H313" s="592"/>
      <c r="I313" s="593"/>
    </row>
    <row r="314" spans="2:9">
      <c r="B314" s="569"/>
      <c r="C314" s="559"/>
      <c r="D314" s="551" t="s">
        <v>179</v>
      </c>
      <c r="E314" s="553"/>
      <c r="F314" s="553"/>
      <c r="G314" s="627" t="s">
        <v>915</v>
      </c>
      <c r="H314" s="631" t="s">
        <v>167</v>
      </c>
      <c r="I314" s="583"/>
    </row>
    <row r="315" spans="2:9">
      <c r="B315" s="569"/>
      <c r="C315" s="559"/>
      <c r="D315" s="569"/>
      <c r="E315" s="559"/>
      <c r="F315" s="559"/>
      <c r="G315" s="629" t="s">
        <v>917</v>
      </c>
      <c r="H315" s="561" t="s">
        <v>123</v>
      </c>
      <c r="I315" s="561"/>
    </row>
    <row r="316" spans="2:9">
      <c r="B316" s="569"/>
      <c r="C316" s="559"/>
      <c r="D316" s="575"/>
      <c r="E316" s="564"/>
      <c r="F316" s="564"/>
      <c r="G316" s="628" t="s">
        <v>916</v>
      </c>
      <c r="H316" s="580" t="s">
        <v>236</v>
      </c>
      <c r="I316" s="580"/>
    </row>
    <row r="317" spans="2:9" ht="40.5">
      <c r="B317" s="569"/>
      <c r="C317" s="559"/>
      <c r="D317" s="551" t="s">
        <v>180</v>
      </c>
      <c r="E317" s="553"/>
      <c r="F317" s="553"/>
      <c r="G317" s="627" t="s">
        <v>846</v>
      </c>
      <c r="H317" s="583" t="s">
        <v>236</v>
      </c>
      <c r="I317" s="583"/>
    </row>
    <row r="318" spans="2:9">
      <c r="B318" s="569"/>
      <c r="C318" s="559"/>
      <c r="D318" s="569"/>
      <c r="E318" s="559"/>
      <c r="F318" s="559"/>
      <c r="G318" s="637" t="s">
        <v>847</v>
      </c>
      <c r="H318" s="577" t="s">
        <v>236</v>
      </c>
      <c r="I318" s="577"/>
    </row>
    <row r="319" spans="2:9">
      <c r="B319" s="569"/>
      <c r="C319" s="559"/>
      <c r="D319" s="575"/>
      <c r="E319" s="564"/>
      <c r="F319" s="564"/>
      <c r="G319" s="628" t="s">
        <v>848</v>
      </c>
      <c r="H319" s="580" t="s">
        <v>236</v>
      </c>
      <c r="I319" s="580"/>
    </row>
    <row r="320" spans="2:9">
      <c r="B320" s="551" t="s">
        <v>181</v>
      </c>
      <c r="C320" s="553"/>
      <c r="D320" s="553"/>
      <c r="E320" s="553"/>
      <c r="F320" s="571"/>
      <c r="G320" s="589"/>
      <c r="H320" s="592"/>
      <c r="I320" s="593"/>
    </row>
    <row r="321" spans="2:9">
      <c r="B321" s="575"/>
      <c r="C321" s="564"/>
      <c r="D321" s="570" t="s">
        <v>182</v>
      </c>
      <c r="E321" s="571"/>
      <c r="F321" s="571"/>
      <c r="G321" s="633" t="s">
        <v>849</v>
      </c>
      <c r="H321" s="573" t="s">
        <v>236</v>
      </c>
      <c r="I321" s="573"/>
    </row>
    <row r="322" spans="2:9">
      <c r="B322" s="551" t="s">
        <v>256</v>
      </c>
      <c r="C322" s="553"/>
      <c r="D322" s="553"/>
      <c r="E322" s="553"/>
      <c r="F322" s="571"/>
      <c r="G322" s="589"/>
      <c r="H322" s="592"/>
      <c r="I322" s="593"/>
    </row>
    <row r="323" spans="2:9" ht="27">
      <c r="B323" s="569"/>
      <c r="C323" s="559"/>
      <c r="D323" s="570" t="s">
        <v>183</v>
      </c>
      <c r="E323" s="571"/>
      <c r="F323" s="571"/>
      <c r="G323" s="633" t="s">
        <v>850</v>
      </c>
      <c r="H323" s="573" t="s">
        <v>236</v>
      </c>
      <c r="I323" s="573"/>
    </row>
    <row r="324" spans="2:9">
      <c r="B324" s="569"/>
      <c r="C324" s="559"/>
      <c r="D324" s="570" t="s">
        <v>184</v>
      </c>
      <c r="E324" s="571"/>
      <c r="F324" s="571"/>
      <c r="G324" s="633" t="s">
        <v>851</v>
      </c>
      <c r="H324" s="573" t="s">
        <v>236</v>
      </c>
      <c r="I324" s="573"/>
    </row>
    <row r="325" spans="2:9">
      <c r="B325" s="569"/>
      <c r="C325" s="559"/>
      <c r="D325" s="570" t="s">
        <v>185</v>
      </c>
      <c r="E325" s="571"/>
      <c r="F325" s="571"/>
      <c r="G325" s="633" t="s">
        <v>852</v>
      </c>
      <c r="H325" s="573" t="s">
        <v>236</v>
      </c>
      <c r="I325" s="573"/>
    </row>
    <row r="326" spans="2:9">
      <c r="B326" s="569"/>
      <c r="C326" s="559"/>
      <c r="D326" s="570" t="s">
        <v>186</v>
      </c>
      <c r="E326" s="571"/>
      <c r="F326" s="571"/>
      <c r="G326" s="633" t="s">
        <v>853</v>
      </c>
      <c r="H326" s="573" t="s">
        <v>236</v>
      </c>
      <c r="I326" s="573"/>
    </row>
    <row r="327" spans="2:9">
      <c r="B327" s="569"/>
      <c r="C327" s="559"/>
      <c r="D327" s="570" t="s">
        <v>187</v>
      </c>
      <c r="E327" s="571"/>
      <c r="F327" s="571"/>
      <c r="G327" s="633" t="s">
        <v>854</v>
      </c>
      <c r="H327" s="573" t="s">
        <v>236</v>
      </c>
      <c r="I327" s="573"/>
    </row>
    <row r="328" spans="2:9">
      <c r="B328" s="569"/>
      <c r="C328" s="559"/>
      <c r="D328" s="570" t="s">
        <v>188</v>
      </c>
      <c r="E328" s="571"/>
      <c r="F328" s="571"/>
      <c r="G328" s="633" t="s">
        <v>855</v>
      </c>
      <c r="H328" s="573" t="s">
        <v>236</v>
      </c>
      <c r="I328" s="573"/>
    </row>
    <row r="329" spans="2:9">
      <c r="B329" s="569"/>
      <c r="C329" s="559"/>
      <c r="D329" s="551" t="s">
        <v>189</v>
      </c>
      <c r="E329" s="553"/>
      <c r="F329" s="553"/>
      <c r="G329" s="627" t="s">
        <v>856</v>
      </c>
      <c r="H329" s="583" t="s">
        <v>236</v>
      </c>
      <c r="I329" s="583"/>
    </row>
    <row r="330" spans="2:9">
      <c r="B330" s="569"/>
      <c r="C330" s="559"/>
      <c r="D330" s="569"/>
      <c r="E330" s="559"/>
      <c r="F330" s="559"/>
      <c r="G330" s="637" t="s">
        <v>857</v>
      </c>
      <c r="H330" s="577" t="s">
        <v>236</v>
      </c>
      <c r="I330" s="577"/>
    </row>
    <row r="331" spans="2:9">
      <c r="B331" s="569"/>
      <c r="C331" s="559"/>
      <c r="D331" s="575"/>
      <c r="E331" s="564"/>
      <c r="F331" s="564"/>
      <c r="G331" s="628" t="s">
        <v>858</v>
      </c>
      <c r="H331" s="580" t="s">
        <v>236</v>
      </c>
      <c r="I331" s="580"/>
    </row>
    <row r="332" spans="2:9">
      <c r="B332" s="575"/>
      <c r="C332" s="601"/>
      <c r="D332" s="570" t="s">
        <v>190</v>
      </c>
      <c r="E332" s="571"/>
      <c r="F332" s="602"/>
      <c r="G332" s="633" t="s">
        <v>859</v>
      </c>
      <c r="H332" s="573" t="s">
        <v>236</v>
      </c>
      <c r="I332" s="573"/>
    </row>
    <row r="333" spans="2:9">
      <c r="B333" s="570" t="s">
        <v>257</v>
      </c>
      <c r="C333" s="571"/>
      <c r="D333" s="571"/>
      <c r="E333" s="571"/>
      <c r="F333" s="571"/>
      <c r="G333" s="607"/>
      <c r="H333" s="592"/>
      <c r="I333" s="591"/>
    </row>
    <row r="334" spans="2:9">
      <c r="B334" s="569"/>
      <c r="C334" s="569" t="s">
        <v>258</v>
      </c>
      <c r="D334" s="553"/>
      <c r="E334" s="553"/>
      <c r="F334" s="553"/>
      <c r="G334" s="589"/>
      <c r="H334" s="592"/>
      <c r="I334" s="593"/>
    </row>
    <row r="335" spans="2:9">
      <c r="B335" s="569"/>
      <c r="C335" s="569"/>
      <c r="D335" s="551" t="s">
        <v>259</v>
      </c>
      <c r="E335" s="553"/>
      <c r="F335" s="553"/>
      <c r="G335" s="640" t="s">
        <v>860</v>
      </c>
      <c r="H335" s="597" t="s">
        <v>260</v>
      </c>
      <c r="I335" s="597"/>
    </row>
    <row r="336" spans="2:9">
      <c r="B336" s="569"/>
      <c r="C336" s="569"/>
      <c r="D336" s="569"/>
      <c r="E336" s="559"/>
      <c r="F336" s="559"/>
      <c r="G336" s="637" t="s">
        <v>861</v>
      </c>
      <c r="H336" s="577" t="s">
        <v>260</v>
      </c>
      <c r="I336" s="577"/>
    </row>
    <row r="337" spans="2:9">
      <c r="B337" s="569"/>
      <c r="C337" s="569"/>
      <c r="D337" s="569"/>
      <c r="E337" s="559"/>
      <c r="F337" s="559"/>
      <c r="G337" s="638" t="s">
        <v>862</v>
      </c>
      <c r="H337" s="596" t="s">
        <v>260</v>
      </c>
      <c r="I337" s="596"/>
    </row>
    <row r="338" spans="2:9">
      <c r="B338" s="569"/>
      <c r="C338" s="569"/>
      <c r="D338" s="551" t="s">
        <v>261</v>
      </c>
      <c r="E338" s="553"/>
      <c r="F338" s="553"/>
      <c r="G338" s="627" t="s">
        <v>863</v>
      </c>
      <c r="H338" s="583" t="s">
        <v>216</v>
      </c>
      <c r="I338" s="583"/>
    </row>
    <row r="339" spans="2:9">
      <c r="B339" s="569"/>
      <c r="C339" s="569"/>
      <c r="D339" s="569"/>
      <c r="E339" s="559"/>
      <c r="F339" s="559"/>
      <c r="G339" s="637" t="s">
        <v>864</v>
      </c>
      <c r="H339" s="577" t="s">
        <v>216</v>
      </c>
      <c r="I339" s="577"/>
    </row>
    <row r="340" spans="2:9">
      <c r="B340" s="569"/>
      <c r="C340" s="569"/>
      <c r="D340" s="569"/>
      <c r="E340" s="559"/>
      <c r="F340" s="559"/>
      <c r="G340" s="637" t="s">
        <v>865</v>
      </c>
      <c r="H340" s="577" t="s">
        <v>216</v>
      </c>
      <c r="I340" s="577"/>
    </row>
    <row r="341" spans="2:9">
      <c r="B341" s="569"/>
      <c r="C341" s="569"/>
      <c r="D341" s="569"/>
      <c r="E341" s="559"/>
      <c r="F341" s="559"/>
      <c r="G341" s="637" t="s">
        <v>866</v>
      </c>
      <c r="H341" s="577" t="s">
        <v>216</v>
      </c>
      <c r="I341" s="577"/>
    </row>
    <row r="342" spans="2:9">
      <c r="B342" s="569"/>
      <c r="C342" s="569"/>
      <c r="D342" s="569"/>
      <c r="E342" s="559"/>
      <c r="F342" s="559"/>
      <c r="G342" s="638" t="s">
        <v>867</v>
      </c>
      <c r="H342" s="596" t="s">
        <v>216</v>
      </c>
      <c r="I342" s="596"/>
    </row>
    <row r="343" spans="2:9">
      <c r="B343" s="569"/>
      <c r="C343" s="569"/>
      <c r="D343" s="551" t="s">
        <v>262</v>
      </c>
      <c r="E343" s="553"/>
      <c r="F343" s="553"/>
      <c r="G343" s="627" t="s">
        <v>868</v>
      </c>
      <c r="H343" s="583" t="s">
        <v>216</v>
      </c>
      <c r="I343" s="583"/>
    </row>
    <row r="344" spans="2:9">
      <c r="B344" s="569"/>
      <c r="C344" s="569"/>
      <c r="D344" s="569"/>
      <c r="E344" s="559"/>
      <c r="F344" s="559"/>
      <c r="G344" s="637" t="s">
        <v>869</v>
      </c>
      <c r="H344" s="577" t="s">
        <v>216</v>
      </c>
      <c r="I344" s="577"/>
    </row>
    <row r="345" spans="2:9">
      <c r="B345" s="569"/>
      <c r="C345" s="569"/>
      <c r="D345" s="569"/>
      <c r="E345" s="559"/>
      <c r="F345" s="559"/>
      <c r="G345" s="637" t="s">
        <v>870</v>
      </c>
      <c r="H345" s="577" t="s">
        <v>216</v>
      </c>
      <c r="I345" s="577"/>
    </row>
    <row r="346" spans="2:9">
      <c r="B346" s="569"/>
      <c r="C346" s="569"/>
      <c r="D346" s="569"/>
      <c r="E346" s="559"/>
      <c r="F346" s="559"/>
      <c r="G346" s="637" t="s">
        <v>871</v>
      </c>
      <c r="H346" s="577" t="s">
        <v>216</v>
      </c>
      <c r="I346" s="577"/>
    </row>
    <row r="347" spans="2:9">
      <c r="B347" s="569"/>
      <c r="C347" s="569"/>
      <c r="D347" s="569"/>
      <c r="E347" s="559"/>
      <c r="F347" s="559"/>
      <c r="G347" s="637" t="s">
        <v>872</v>
      </c>
      <c r="H347" s="577" t="s">
        <v>216</v>
      </c>
      <c r="I347" s="577"/>
    </row>
    <row r="348" spans="2:9">
      <c r="B348" s="569"/>
      <c r="C348" s="569"/>
      <c r="D348" s="569"/>
      <c r="E348" s="559"/>
      <c r="F348" s="559"/>
      <c r="G348" s="637" t="s">
        <v>873</v>
      </c>
      <c r="H348" s="577" t="s">
        <v>216</v>
      </c>
      <c r="I348" s="577"/>
    </row>
    <row r="349" spans="2:9">
      <c r="B349" s="569"/>
      <c r="C349" s="569"/>
      <c r="D349" s="569"/>
      <c r="E349" s="559"/>
      <c r="F349" s="559"/>
      <c r="G349" s="637" t="s">
        <v>874</v>
      </c>
      <c r="H349" s="577" t="s">
        <v>216</v>
      </c>
      <c r="I349" s="577"/>
    </row>
    <row r="350" spans="2:9">
      <c r="B350" s="569"/>
      <c r="C350" s="569"/>
      <c r="D350" s="569"/>
      <c r="E350" s="559"/>
      <c r="F350" s="559"/>
      <c r="G350" s="637" t="s">
        <v>875</v>
      </c>
      <c r="H350" s="577" t="s">
        <v>216</v>
      </c>
      <c r="I350" s="577"/>
    </row>
    <row r="351" spans="2:9">
      <c r="B351" s="569"/>
      <c r="C351" s="569"/>
      <c r="D351" s="569"/>
      <c r="E351" s="559"/>
      <c r="F351" s="559"/>
      <c r="G351" s="637" t="s">
        <v>876</v>
      </c>
      <c r="H351" s="577" t="s">
        <v>216</v>
      </c>
      <c r="I351" s="577"/>
    </row>
    <row r="352" spans="2:9">
      <c r="B352" s="569"/>
      <c r="C352" s="575"/>
      <c r="D352" s="575"/>
      <c r="E352" s="559"/>
      <c r="F352" s="559"/>
      <c r="G352" s="638" t="s">
        <v>877</v>
      </c>
      <c r="H352" s="596" t="s">
        <v>216</v>
      </c>
      <c r="I352" s="596"/>
    </row>
    <row r="353" spans="2:9">
      <c r="B353" s="569"/>
      <c r="C353" s="551" t="s">
        <v>263</v>
      </c>
      <c r="D353" s="553"/>
      <c r="E353" s="571"/>
      <c r="F353" s="571"/>
      <c r="G353" s="633" t="s">
        <v>878</v>
      </c>
      <c r="H353" s="573" t="s">
        <v>241</v>
      </c>
      <c r="I353" s="573"/>
    </row>
    <row r="354" spans="2:9">
      <c r="B354" s="569"/>
      <c r="C354" s="551" t="s">
        <v>264</v>
      </c>
      <c r="D354" s="553"/>
      <c r="E354" s="559"/>
      <c r="F354" s="559"/>
      <c r="G354" s="629" t="s">
        <v>879</v>
      </c>
      <c r="H354" s="561" t="s">
        <v>229</v>
      </c>
      <c r="I354" s="561"/>
    </row>
    <row r="355" spans="2:9">
      <c r="B355" s="551" t="s">
        <v>265</v>
      </c>
      <c r="C355" s="553"/>
      <c r="D355" s="553"/>
      <c r="E355" s="553"/>
      <c r="F355" s="553"/>
      <c r="G355" s="589"/>
      <c r="H355" s="592"/>
      <c r="I355" s="591"/>
    </row>
    <row r="356" spans="2:9">
      <c r="B356" s="569"/>
      <c r="C356" s="559"/>
      <c r="D356" s="551" t="s">
        <v>266</v>
      </c>
      <c r="E356" s="553"/>
      <c r="F356" s="553"/>
      <c r="G356" s="589"/>
      <c r="H356" s="592"/>
      <c r="I356" s="591"/>
    </row>
    <row r="357" spans="2:9" ht="27">
      <c r="B357" s="569"/>
      <c r="C357" s="559"/>
      <c r="D357" s="569"/>
      <c r="E357" s="559"/>
      <c r="F357" s="608" t="s">
        <v>267</v>
      </c>
      <c r="G357" s="634" t="s">
        <v>880</v>
      </c>
      <c r="H357" s="555" t="s">
        <v>268</v>
      </c>
      <c r="I357" s="555"/>
    </row>
    <row r="358" spans="2:9">
      <c r="B358" s="609"/>
      <c r="C358" s="610"/>
      <c r="D358" s="609"/>
      <c r="E358" s="610"/>
      <c r="F358" s="611" t="s">
        <v>269</v>
      </c>
      <c r="G358" s="633" t="s">
        <v>881</v>
      </c>
      <c r="H358" s="573" t="s">
        <v>268</v>
      </c>
      <c r="I358" s="593"/>
    </row>
    <row r="359" spans="2:9">
      <c r="H359" s="612"/>
      <c r="I359" s="612"/>
    </row>
    <row r="360" spans="2:9">
      <c r="H360" s="612"/>
      <c r="I360" s="612"/>
    </row>
    <row r="361" spans="2:9">
      <c r="H361" s="612"/>
      <c r="I361" s="612"/>
    </row>
    <row r="362" spans="2:9">
      <c r="H362" s="612"/>
      <c r="I362" s="612"/>
    </row>
    <row r="363" spans="2:9">
      <c r="H363" s="612"/>
      <c r="I363" s="612"/>
    </row>
    <row r="364" spans="2:9">
      <c r="H364" s="612"/>
      <c r="I364" s="612"/>
    </row>
    <row r="365" spans="2:9">
      <c r="H365" s="612"/>
      <c r="I365" s="612"/>
    </row>
    <row r="366" spans="2:9">
      <c r="H366" s="612"/>
      <c r="I366" s="612"/>
    </row>
    <row r="367" spans="2:9">
      <c r="H367" s="612"/>
      <c r="I367" s="612"/>
    </row>
    <row r="368" spans="2:9">
      <c r="H368" s="612"/>
      <c r="I368" s="612"/>
    </row>
    <row r="369" spans="8:9">
      <c r="H369" s="612"/>
      <c r="I369" s="612"/>
    </row>
    <row r="370" spans="8:9">
      <c r="H370" s="612"/>
      <c r="I370" s="612"/>
    </row>
    <row r="371" spans="8:9">
      <c r="H371" s="612"/>
      <c r="I371" s="612"/>
    </row>
    <row r="372" spans="8:9">
      <c r="H372" s="612"/>
      <c r="I372" s="612"/>
    </row>
    <row r="373" spans="8:9">
      <c r="H373" s="612"/>
      <c r="I373" s="612"/>
    </row>
    <row r="374" spans="8:9">
      <c r="H374" s="612"/>
      <c r="I374" s="612"/>
    </row>
    <row r="375" spans="8:9">
      <c r="H375" s="612"/>
      <c r="I375" s="612"/>
    </row>
    <row r="376" spans="8:9">
      <c r="H376" s="612"/>
      <c r="I376" s="612"/>
    </row>
    <row r="377" spans="8:9">
      <c r="H377" s="612"/>
      <c r="I377" s="612"/>
    </row>
    <row r="378" spans="8:9">
      <c r="H378" s="612"/>
      <c r="I378" s="612"/>
    </row>
    <row r="379" spans="8:9">
      <c r="H379" s="612"/>
      <c r="I379" s="612"/>
    </row>
    <row r="380" spans="8:9">
      <c r="H380" s="612"/>
      <c r="I380" s="612"/>
    </row>
    <row r="381" spans="8:9">
      <c r="H381" s="612"/>
      <c r="I381" s="612"/>
    </row>
    <row r="382" spans="8:9">
      <c r="H382" s="612"/>
      <c r="I382" s="612"/>
    </row>
    <row r="383" spans="8:9">
      <c r="H383" s="612"/>
      <c r="I383" s="612"/>
    </row>
    <row r="384" spans="8:9">
      <c r="H384" s="612"/>
      <c r="I384" s="612"/>
    </row>
    <row r="385" spans="7:9">
      <c r="H385" s="612"/>
      <c r="I385" s="612"/>
    </row>
    <row r="386" spans="7:9">
      <c r="H386" s="612"/>
      <c r="I386" s="612"/>
    </row>
    <row r="387" spans="7:9">
      <c r="H387" s="612"/>
      <c r="I387" s="612"/>
    </row>
    <row r="388" spans="7:9">
      <c r="H388" s="612"/>
      <c r="I388" s="612"/>
    </row>
    <row r="389" spans="7:9">
      <c r="H389" s="612"/>
      <c r="I389" s="612"/>
    </row>
    <row r="390" spans="7:9">
      <c r="H390" s="612"/>
      <c r="I390" s="612"/>
    </row>
    <row r="391" spans="7:9">
      <c r="H391" s="612"/>
      <c r="I391" s="612"/>
    </row>
    <row r="392" spans="7:9">
      <c r="H392" s="612"/>
      <c r="I392" s="612"/>
    </row>
    <row r="393" spans="7:9">
      <c r="H393" s="612"/>
      <c r="I393" s="612"/>
    </row>
    <row r="394" spans="7:9">
      <c r="H394" s="612"/>
      <c r="I394" s="612"/>
    </row>
    <row r="395" spans="7:9">
      <c r="G395" s="544" t="s">
        <v>191</v>
      </c>
    </row>
  </sheetData>
  <mergeCells count="3">
    <mergeCell ref="B3:D3"/>
    <mergeCell ref="G93:G94"/>
    <mergeCell ref="G95:G96"/>
  </mergeCells>
  <phoneticPr fontId="27"/>
  <printOptions horizontalCentered="1"/>
  <pageMargins left="0.47244094488188981" right="0.31496062992125984" top="0.78740157480314965" bottom="0.78740157480314965" header="0.51181102362204722" footer="0.51181102362204722"/>
  <pageSetup paperSize="8" scale="75" fitToHeight="0" orientation="landscape" r:id="rId1"/>
  <headerFooter alignWithMargins="0">
    <oddHeader xml:space="preserve">&amp;L&amp;14様式第11号（別紙1）&amp;C&amp;14北部ごみ処理センター等長期包括運営業務委託事業　要求水準書適合表&amp;R
</oddHeader>
    <oddFooter xml:space="preserve">&amp;C&amp;P </oddFooter>
  </headerFooter>
  <rowBreaks count="4" manualBreakCount="4">
    <brk id="65" min="1" max="8" man="1"/>
    <brk id="124" min="1" max="8" man="1"/>
    <brk id="252" min="1" max="8" man="1"/>
    <brk id="316" min="1" max="8" man="1"/>
  </rowBreaks>
  <colBreaks count="1" manualBreakCount="1">
    <brk id="1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Normal="100" workbookViewId="0">
      <selection activeCell="O26" sqref="O26"/>
    </sheetView>
  </sheetViews>
  <sheetFormatPr defaultRowHeight="15" customHeight="1"/>
  <cols>
    <col min="1" max="4" width="2.625" style="72" customWidth="1"/>
    <col min="5" max="6" width="20.625" style="72" customWidth="1"/>
    <col min="7" max="7" width="13.625" style="72" customWidth="1"/>
    <col min="8" max="8" width="5.625" style="72" customWidth="1"/>
    <col min="9" max="9" width="15.625" style="72" customWidth="1"/>
    <col min="10" max="11" width="3.625" style="72" customWidth="1"/>
    <col min="12" max="16384" width="9" style="214"/>
  </cols>
  <sheetData>
    <row r="1" spans="1:11" ht="15" customHeight="1">
      <c r="A1" s="193"/>
      <c r="B1" s="759" t="s">
        <v>405</v>
      </c>
      <c r="C1" s="759"/>
      <c r="D1" s="811"/>
      <c r="E1" s="811"/>
      <c r="F1" s="811"/>
      <c r="G1" s="811"/>
      <c r="H1" s="811"/>
      <c r="I1" s="811"/>
      <c r="J1" s="213"/>
      <c r="K1" s="199"/>
    </row>
    <row r="2" spans="1:11" ht="15" customHeight="1">
      <c r="A2" s="193"/>
      <c r="B2" s="193"/>
      <c r="C2" s="193"/>
      <c r="D2" s="193"/>
      <c r="E2" s="199"/>
      <c r="F2" s="199"/>
      <c r="G2" s="199"/>
      <c r="H2" s="199"/>
      <c r="I2" s="199"/>
      <c r="J2" s="199"/>
      <c r="K2" s="199"/>
    </row>
    <row r="3" spans="1:11" ht="15" customHeight="1">
      <c r="A3" s="215"/>
      <c r="B3" s="812" t="s">
        <v>47</v>
      </c>
      <c r="C3" s="813"/>
      <c r="D3" s="814"/>
      <c r="E3" s="814"/>
      <c r="F3" s="814"/>
      <c r="G3" s="814"/>
      <c r="H3" s="814"/>
      <c r="I3" s="814"/>
      <c r="J3" s="216"/>
      <c r="K3" s="217"/>
    </row>
    <row r="4" spans="1:11" ht="15" customHeight="1">
      <c r="A4" s="215"/>
      <c r="B4" s="216"/>
      <c r="C4" s="216"/>
      <c r="D4" s="216"/>
      <c r="E4" s="216"/>
      <c r="F4" s="216"/>
      <c r="G4" s="216"/>
      <c r="H4" s="216"/>
      <c r="I4" s="216"/>
      <c r="J4" s="216"/>
      <c r="K4" s="217"/>
    </row>
    <row r="5" spans="1:11" ht="15" customHeight="1" thickBot="1">
      <c r="B5" s="218"/>
      <c r="C5" s="218"/>
      <c r="D5" s="218"/>
      <c r="E5" s="219"/>
      <c r="F5" s="219"/>
      <c r="G5" s="219"/>
      <c r="H5" s="219"/>
      <c r="I5" s="13" t="s">
        <v>327</v>
      </c>
      <c r="J5" s="13"/>
    </row>
    <row r="6" spans="1:11" ht="15" customHeight="1" thickBot="1">
      <c r="A6" s="220"/>
      <c r="B6" s="815" t="s">
        <v>328</v>
      </c>
      <c r="C6" s="816"/>
      <c r="D6" s="816"/>
      <c r="E6" s="816"/>
      <c r="F6" s="816"/>
      <c r="G6" s="816"/>
      <c r="H6" s="817"/>
      <c r="I6" s="221" t="s">
        <v>411</v>
      </c>
      <c r="J6" s="222"/>
    </row>
    <row r="7" spans="1:11" ht="15" customHeight="1" thickBot="1">
      <c r="A7" s="220"/>
      <c r="B7" s="223"/>
      <c r="C7" s="224"/>
      <c r="D7" s="224"/>
      <c r="E7" s="224"/>
      <c r="F7" s="224"/>
      <c r="G7" s="225"/>
      <c r="H7" s="226"/>
      <c r="I7" s="227"/>
      <c r="J7" s="222"/>
    </row>
    <row r="8" spans="1:11" ht="15" customHeight="1" thickBot="1">
      <c r="A8" s="80"/>
      <c r="B8" s="16"/>
      <c r="C8" s="17"/>
      <c r="D8" s="51" t="s">
        <v>391</v>
      </c>
      <c r="E8" s="818" t="s">
        <v>885</v>
      </c>
      <c r="F8" s="818"/>
      <c r="G8" s="19"/>
      <c r="H8" s="20" t="s">
        <v>329</v>
      </c>
      <c r="I8" s="21"/>
      <c r="J8" s="22"/>
      <c r="K8" s="228"/>
    </row>
    <row r="9" spans="1:11" ht="15" customHeight="1">
      <c r="A9" s="80"/>
      <c r="B9" s="16"/>
      <c r="C9" s="17"/>
      <c r="D9" s="24"/>
      <c r="E9" s="805" t="s">
        <v>77</v>
      </c>
      <c r="F9" s="806"/>
      <c r="G9" s="806"/>
      <c r="H9" s="229"/>
      <c r="I9" s="25"/>
      <c r="J9" s="26"/>
      <c r="K9" s="228"/>
    </row>
    <row r="10" spans="1:11" ht="15" customHeight="1">
      <c r="A10" s="80"/>
      <c r="B10" s="16"/>
      <c r="C10" s="17"/>
      <c r="D10" s="24"/>
      <c r="E10" s="807" t="s">
        <v>78</v>
      </c>
      <c r="F10" s="808"/>
      <c r="G10" s="808"/>
      <c r="H10" s="232"/>
      <c r="I10" s="511"/>
      <c r="J10" s="26"/>
      <c r="K10" s="228"/>
    </row>
    <row r="11" spans="1:11" ht="15" customHeight="1">
      <c r="A11" s="80"/>
      <c r="B11" s="16"/>
      <c r="C11" s="17"/>
      <c r="D11" s="24"/>
      <c r="E11" s="809" t="s">
        <v>79</v>
      </c>
      <c r="F11" s="810"/>
      <c r="G11" s="810"/>
      <c r="H11" s="230"/>
      <c r="I11" s="27"/>
      <c r="J11" s="26"/>
      <c r="K11" s="228"/>
    </row>
    <row r="12" spans="1:11" ht="15" customHeight="1">
      <c r="A12" s="80"/>
      <c r="B12" s="16"/>
      <c r="C12" s="17"/>
      <c r="D12" s="531" t="s">
        <v>392</v>
      </c>
      <c r="E12" s="804" t="s">
        <v>503</v>
      </c>
      <c r="F12" s="794"/>
      <c r="G12" s="794"/>
      <c r="H12" s="68"/>
      <c r="I12" s="31">
        <f>SUM(I9:I11)</f>
        <v>0</v>
      </c>
      <c r="J12" s="22"/>
      <c r="K12" s="228"/>
    </row>
    <row r="13" spans="1:11" ht="15" customHeight="1" thickBot="1">
      <c r="A13" s="80"/>
      <c r="B13" s="32"/>
      <c r="C13" s="51" t="s">
        <v>408</v>
      </c>
      <c r="D13" s="821" t="s">
        <v>504</v>
      </c>
      <c r="E13" s="822"/>
      <c r="F13" s="822"/>
      <c r="G13" s="822"/>
      <c r="H13" s="232"/>
      <c r="I13" s="33">
        <f>I8+I12</f>
        <v>0</v>
      </c>
      <c r="J13" s="22"/>
      <c r="K13" s="228"/>
    </row>
    <row r="14" spans="1:11" ht="15" customHeight="1" thickBot="1">
      <c r="A14" s="80"/>
      <c r="B14" s="16"/>
      <c r="C14" s="34"/>
      <c r="D14" s="52" t="s">
        <v>330</v>
      </c>
      <c r="E14" s="29" t="s">
        <v>883</v>
      </c>
      <c r="F14" s="231"/>
      <c r="G14" s="19"/>
      <c r="H14" s="35" t="s">
        <v>329</v>
      </c>
      <c r="I14" s="36"/>
      <c r="J14" s="22"/>
      <c r="K14" s="228"/>
    </row>
    <row r="15" spans="1:11" ht="15" customHeight="1">
      <c r="A15" s="80"/>
      <c r="B15" s="16"/>
      <c r="C15" s="34"/>
      <c r="D15" s="37"/>
      <c r="E15" s="805" t="s">
        <v>77</v>
      </c>
      <c r="F15" s="806"/>
      <c r="G15" s="806"/>
      <c r="H15" s="229"/>
      <c r="I15" s="25"/>
      <c r="J15" s="26"/>
      <c r="K15" s="228"/>
    </row>
    <row r="16" spans="1:11" ht="15" customHeight="1">
      <c r="A16" s="80"/>
      <c r="B16" s="16"/>
      <c r="C16" s="34"/>
      <c r="D16" s="38"/>
      <c r="E16" s="807" t="s">
        <v>78</v>
      </c>
      <c r="F16" s="808"/>
      <c r="G16" s="808"/>
      <c r="H16" s="232"/>
      <c r="I16" s="511"/>
      <c r="J16" s="26"/>
      <c r="K16" s="228"/>
    </row>
    <row r="17" spans="1:11" ht="15" customHeight="1">
      <c r="A17" s="80"/>
      <c r="B17" s="16"/>
      <c r="C17" s="34"/>
      <c r="D17" s="38"/>
      <c r="E17" s="809" t="s">
        <v>79</v>
      </c>
      <c r="F17" s="810"/>
      <c r="G17" s="810"/>
      <c r="H17" s="230"/>
      <c r="I17" s="27"/>
      <c r="J17" s="26"/>
      <c r="K17" s="228"/>
    </row>
    <row r="18" spans="1:11" ht="15" customHeight="1">
      <c r="A18" s="80"/>
      <c r="B18" s="16"/>
      <c r="C18" s="34"/>
      <c r="D18" s="531" t="s">
        <v>392</v>
      </c>
      <c r="E18" s="804" t="s">
        <v>505</v>
      </c>
      <c r="F18" s="794"/>
      <c r="G18" s="794"/>
      <c r="H18" s="68"/>
      <c r="I18" s="31">
        <f>SUM(I15:I17)</f>
        <v>0</v>
      </c>
      <c r="J18" s="22"/>
      <c r="K18" s="228"/>
    </row>
    <row r="19" spans="1:11" ht="15" customHeight="1" thickBot="1">
      <c r="A19" s="80"/>
      <c r="B19" s="32"/>
      <c r="C19" s="51" t="s">
        <v>393</v>
      </c>
      <c r="D19" s="793" t="s">
        <v>506</v>
      </c>
      <c r="E19" s="794"/>
      <c r="F19" s="794"/>
      <c r="G19" s="794"/>
      <c r="H19" s="68"/>
      <c r="I19" s="31">
        <f>I14+I18</f>
        <v>0</v>
      </c>
      <c r="J19" s="22"/>
      <c r="K19" s="228"/>
    </row>
    <row r="20" spans="1:11" ht="15" customHeight="1" thickBot="1">
      <c r="A20" s="80"/>
      <c r="B20" s="32"/>
      <c r="C20" s="527"/>
      <c r="D20" s="52" t="s">
        <v>330</v>
      </c>
      <c r="E20" s="29" t="s">
        <v>884</v>
      </c>
      <c r="F20" s="231"/>
      <c r="G20" s="541"/>
      <c r="H20" s="35" t="s">
        <v>329</v>
      </c>
      <c r="I20" s="532">
        <v>0</v>
      </c>
      <c r="J20" s="22"/>
      <c r="K20" s="228"/>
    </row>
    <row r="21" spans="1:11" ht="15" customHeight="1">
      <c r="A21" s="80"/>
      <c r="B21" s="16"/>
      <c r="C21" s="40"/>
      <c r="D21" s="530"/>
      <c r="E21" s="805" t="s">
        <v>77</v>
      </c>
      <c r="F21" s="806"/>
      <c r="G21" s="806"/>
      <c r="H21" s="512"/>
      <c r="I21" s="513"/>
      <c r="J21" s="26"/>
      <c r="K21" s="228"/>
    </row>
    <row r="22" spans="1:11" ht="15" customHeight="1">
      <c r="A22" s="80"/>
      <c r="B22" s="16"/>
      <c r="C22" s="40"/>
      <c r="D22" s="529"/>
      <c r="E22" s="807" t="s">
        <v>78</v>
      </c>
      <c r="F22" s="808"/>
      <c r="G22" s="808"/>
      <c r="H22" s="514"/>
      <c r="I22" s="515"/>
      <c r="J22" s="26"/>
      <c r="K22" s="228"/>
    </row>
    <row r="23" spans="1:11" ht="15" customHeight="1">
      <c r="A23" s="80"/>
      <c r="B23" s="16"/>
      <c r="C23" s="41"/>
      <c r="D23" s="529"/>
      <c r="E23" s="809" t="s">
        <v>79</v>
      </c>
      <c r="F23" s="810"/>
      <c r="G23" s="810"/>
      <c r="H23" s="516"/>
      <c r="I23" s="517"/>
      <c r="J23" s="26"/>
      <c r="K23" s="228"/>
    </row>
    <row r="24" spans="1:11" ht="15" customHeight="1">
      <c r="A24" s="80"/>
      <c r="B24" s="16"/>
      <c r="C24" s="528"/>
      <c r="D24" s="51" t="s">
        <v>392</v>
      </c>
      <c r="E24" s="804" t="s">
        <v>86</v>
      </c>
      <c r="F24" s="794"/>
      <c r="G24" s="794"/>
      <c r="H24" s="68"/>
      <c r="I24" s="31">
        <f>SUM(I21:I23)</f>
        <v>0</v>
      </c>
      <c r="J24" s="26"/>
      <c r="K24" s="228"/>
    </row>
    <row r="25" spans="1:11" ht="15" customHeight="1" thickBot="1">
      <c r="A25" s="80"/>
      <c r="B25" s="16"/>
      <c r="C25" s="51" t="s">
        <v>409</v>
      </c>
      <c r="D25" s="793" t="s">
        <v>80</v>
      </c>
      <c r="E25" s="794"/>
      <c r="F25" s="794"/>
      <c r="G25" s="794"/>
      <c r="H25" s="68"/>
      <c r="I25" s="42">
        <f>I20+I24</f>
        <v>0</v>
      </c>
      <c r="J25" s="22"/>
      <c r="K25" s="228"/>
    </row>
    <row r="26" spans="1:11" ht="15" customHeight="1" thickBot="1">
      <c r="A26" s="80"/>
      <c r="B26" s="795" t="s">
        <v>46</v>
      </c>
      <c r="C26" s="796"/>
      <c r="D26" s="796"/>
      <c r="E26" s="796"/>
      <c r="F26" s="796"/>
      <c r="G26" s="796"/>
      <c r="H26" s="43" t="s">
        <v>331</v>
      </c>
      <c r="I26" s="44">
        <f>I13+I19+I25</f>
        <v>0</v>
      </c>
      <c r="J26" s="819" t="s">
        <v>332</v>
      </c>
      <c r="K26" s="820"/>
    </row>
    <row r="27" spans="1:11" ht="15" customHeight="1">
      <c r="A27" s="80"/>
      <c r="B27" s="75"/>
      <c r="C27" s="75"/>
      <c r="D27" s="75"/>
      <c r="E27" s="75"/>
      <c r="F27" s="75"/>
      <c r="G27" s="75"/>
      <c r="H27" s="75"/>
      <c r="I27" s="75"/>
      <c r="J27" s="75"/>
      <c r="K27" s="75"/>
    </row>
    <row r="28" spans="1:11" ht="15" customHeight="1">
      <c r="A28" s="46"/>
      <c r="B28" s="233" t="s">
        <v>394</v>
      </c>
      <c r="C28" s="797" t="s">
        <v>334</v>
      </c>
      <c r="D28" s="798"/>
      <c r="E28" s="798"/>
      <c r="F28" s="798"/>
      <c r="G28" s="798"/>
      <c r="H28" s="798"/>
      <c r="I28" s="798"/>
      <c r="J28" s="234"/>
      <c r="K28" s="46"/>
    </row>
    <row r="29" spans="1:11" ht="15" customHeight="1">
      <c r="A29" s="46"/>
      <c r="B29" s="233" t="s">
        <v>395</v>
      </c>
      <c r="C29" s="797" t="s">
        <v>335</v>
      </c>
      <c r="D29" s="798"/>
      <c r="E29" s="798"/>
      <c r="F29" s="798"/>
      <c r="G29" s="798"/>
      <c r="H29" s="798"/>
      <c r="I29" s="798"/>
      <c r="J29" s="234"/>
      <c r="K29" s="46"/>
    </row>
    <row r="30" spans="1:11" ht="15" customHeight="1">
      <c r="A30" s="47"/>
      <c r="B30" s="235" t="s">
        <v>396</v>
      </c>
      <c r="C30" s="797" t="s">
        <v>406</v>
      </c>
      <c r="D30" s="799"/>
      <c r="E30" s="799"/>
      <c r="F30" s="799"/>
      <c r="G30" s="799"/>
      <c r="H30" s="799"/>
      <c r="I30" s="798"/>
      <c r="J30" s="234"/>
      <c r="K30" s="47"/>
    </row>
    <row r="31" spans="1:11" ht="15" customHeight="1">
      <c r="B31" s="233" t="s">
        <v>397</v>
      </c>
      <c r="C31" s="800" t="s">
        <v>923</v>
      </c>
      <c r="D31" s="801"/>
      <c r="E31" s="801"/>
      <c r="F31" s="801"/>
      <c r="G31" s="801"/>
      <c r="H31" s="801"/>
      <c r="I31" s="802"/>
      <c r="J31" s="236"/>
    </row>
    <row r="32" spans="1:11" ht="15" customHeight="1">
      <c r="B32" s="233" t="s">
        <v>398</v>
      </c>
      <c r="C32" s="803" t="s">
        <v>407</v>
      </c>
      <c r="D32" s="799"/>
      <c r="E32" s="799"/>
      <c r="F32" s="799"/>
      <c r="G32" s="799"/>
      <c r="H32" s="799"/>
      <c r="I32" s="798"/>
      <c r="J32" s="234"/>
    </row>
    <row r="33" spans="1:11" ht="15" customHeight="1" thickBot="1">
      <c r="B33" s="237"/>
      <c r="C33" s="238"/>
      <c r="D33" s="239"/>
      <c r="E33" s="239"/>
      <c r="F33" s="239"/>
      <c r="G33" s="239"/>
      <c r="H33" s="239"/>
    </row>
    <row r="34" spans="1:11" ht="15" customHeight="1">
      <c r="B34" s="237"/>
      <c r="C34" s="238"/>
      <c r="D34" s="239"/>
      <c r="E34" s="239"/>
      <c r="F34" s="239"/>
      <c r="G34" s="787" t="s">
        <v>337</v>
      </c>
      <c r="H34" s="788"/>
      <c r="I34" s="789"/>
      <c r="J34" s="48"/>
    </row>
    <row r="35" spans="1:11" ht="15" customHeight="1" thickBot="1">
      <c r="G35" s="790"/>
      <c r="H35" s="791"/>
      <c r="I35" s="792"/>
      <c r="J35" s="48"/>
    </row>
    <row r="38" spans="1:11" ht="15" customHeight="1">
      <c r="A38" s="49"/>
      <c r="B38" s="49"/>
      <c r="C38" s="49"/>
      <c r="D38" s="49"/>
      <c r="E38" s="49"/>
      <c r="F38" s="50"/>
      <c r="G38" s="49"/>
      <c r="H38" s="49"/>
      <c r="I38" s="49"/>
      <c r="J38" s="49"/>
      <c r="K38" s="49"/>
    </row>
  </sheetData>
  <mergeCells count="27">
    <mergeCell ref="B1:I1"/>
    <mergeCell ref="B3:I3"/>
    <mergeCell ref="B6:H6"/>
    <mergeCell ref="E8:F8"/>
    <mergeCell ref="J26:K26"/>
    <mergeCell ref="E18:G18"/>
    <mergeCell ref="E9:G9"/>
    <mergeCell ref="E11:G11"/>
    <mergeCell ref="E12:G12"/>
    <mergeCell ref="D13:G13"/>
    <mergeCell ref="E15:G15"/>
    <mergeCell ref="E17:G17"/>
    <mergeCell ref="E10:G10"/>
    <mergeCell ref="E16:G16"/>
    <mergeCell ref="G34:I35"/>
    <mergeCell ref="D25:G25"/>
    <mergeCell ref="D19:G19"/>
    <mergeCell ref="B26:G26"/>
    <mergeCell ref="C29:I29"/>
    <mergeCell ref="C30:I30"/>
    <mergeCell ref="C28:I28"/>
    <mergeCell ref="C31:I31"/>
    <mergeCell ref="C32:I32"/>
    <mergeCell ref="E24:G24"/>
    <mergeCell ref="E21:G21"/>
    <mergeCell ref="E22:G22"/>
    <mergeCell ref="E23:G23"/>
  </mergeCells>
  <phoneticPr fontId="27"/>
  <printOptions horizontalCentered="1"/>
  <pageMargins left="0.39370078740157483" right="0.39370078740157483" top="0.78740157480314965" bottom="0.78740157480314965" header="0" footer="0"/>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view="pageBreakPreview" zoomScaleNormal="100" workbookViewId="0">
      <selection activeCell="C23" sqref="C23:R23"/>
    </sheetView>
  </sheetViews>
  <sheetFormatPr defaultRowHeight="15" customHeight="1"/>
  <cols>
    <col min="1" max="1" width="1.625" style="464" customWidth="1"/>
    <col min="2" max="2" width="3.125" style="464" customWidth="1"/>
    <col min="3" max="4" width="2.625" style="464" customWidth="1"/>
    <col min="5" max="5" width="10.125" style="464" customWidth="1"/>
    <col min="6" max="7" width="11.875" style="464" customWidth="1"/>
    <col min="8" max="18" width="9.625" style="464" customWidth="1"/>
    <col min="19" max="19" width="1.625" style="464" customWidth="1"/>
    <col min="20" max="16384" width="9" style="465"/>
  </cols>
  <sheetData>
    <row r="1" spans="1:19" ht="15" customHeight="1">
      <c r="A1" s="96"/>
      <c r="B1" s="842" t="s">
        <v>49</v>
      </c>
      <c r="C1" s="843"/>
      <c r="D1" s="843"/>
      <c r="E1" s="843"/>
      <c r="F1" s="843"/>
      <c r="G1" s="843"/>
      <c r="H1" s="843"/>
      <c r="I1" s="843"/>
      <c r="J1" s="843"/>
      <c r="K1" s="843"/>
      <c r="L1" s="843"/>
      <c r="M1" s="843"/>
      <c r="N1" s="843"/>
      <c r="O1" s="843"/>
      <c r="P1" s="843"/>
      <c r="Q1" s="843"/>
      <c r="R1" s="843"/>
    </row>
    <row r="3" spans="1:19" ht="15" customHeight="1">
      <c r="A3" s="466"/>
      <c r="B3" s="844" t="s">
        <v>410</v>
      </c>
      <c r="C3" s="845"/>
      <c r="D3" s="845"/>
      <c r="E3" s="845"/>
      <c r="F3" s="845"/>
      <c r="G3" s="845"/>
      <c r="H3" s="845"/>
      <c r="I3" s="845"/>
      <c r="J3" s="845"/>
      <c r="K3" s="845"/>
      <c r="L3" s="845"/>
      <c r="M3" s="845"/>
      <c r="N3" s="845"/>
      <c r="O3" s="845"/>
      <c r="P3" s="845"/>
      <c r="Q3" s="845"/>
      <c r="R3" s="845"/>
      <c r="S3" s="466"/>
    </row>
    <row r="4" spans="1:19" ht="15" customHeight="1">
      <c r="A4" s="466"/>
      <c r="B4" s="467"/>
      <c r="C4" s="468"/>
      <c r="D4" s="468"/>
      <c r="E4" s="468"/>
      <c r="F4" s="468"/>
      <c r="G4" s="468"/>
      <c r="H4" s="468"/>
      <c r="I4" s="468"/>
      <c r="J4" s="468"/>
      <c r="K4" s="468"/>
      <c r="L4" s="468"/>
      <c r="M4" s="468"/>
      <c r="N4" s="468"/>
      <c r="O4" s="468"/>
      <c r="P4" s="468"/>
      <c r="Q4" s="468"/>
      <c r="R4" s="468"/>
      <c r="S4" s="466"/>
    </row>
    <row r="5" spans="1:19" ht="15" customHeight="1" thickBot="1">
      <c r="B5" s="469"/>
      <c r="C5" s="470"/>
      <c r="D5" s="470"/>
      <c r="E5" s="471"/>
      <c r="F5" s="471"/>
      <c r="G5" s="471"/>
      <c r="H5" s="472"/>
      <c r="I5" s="472"/>
      <c r="J5" s="472"/>
      <c r="K5" s="472"/>
      <c r="L5" s="472"/>
      <c r="M5" s="472"/>
      <c r="N5" s="472"/>
      <c r="O5" s="472"/>
      <c r="P5" s="472"/>
      <c r="Q5" s="472"/>
      <c r="R5" s="473" t="s">
        <v>327</v>
      </c>
    </row>
    <row r="6" spans="1:19" ht="15" customHeight="1">
      <c r="A6" s="474"/>
      <c r="B6" s="846" t="s">
        <v>399</v>
      </c>
      <c r="C6" s="847"/>
      <c r="D6" s="847"/>
      <c r="E6" s="847"/>
      <c r="F6" s="848"/>
      <c r="G6" s="641" t="s">
        <v>894</v>
      </c>
      <c r="H6" s="852" t="s">
        <v>338</v>
      </c>
      <c r="I6" s="852"/>
      <c r="J6" s="852"/>
      <c r="K6" s="852"/>
      <c r="L6" s="852"/>
      <c r="M6" s="852"/>
      <c r="N6" s="852"/>
      <c r="O6" s="852"/>
      <c r="P6" s="852"/>
      <c r="Q6" s="852"/>
      <c r="R6" s="853" t="s">
        <v>339</v>
      </c>
      <c r="S6" s="475"/>
    </row>
    <row r="7" spans="1:19" ht="15" customHeight="1" thickBot="1">
      <c r="A7" s="474"/>
      <c r="B7" s="849"/>
      <c r="C7" s="850"/>
      <c r="D7" s="850"/>
      <c r="E7" s="850"/>
      <c r="F7" s="851"/>
      <c r="G7" s="649" t="s">
        <v>895</v>
      </c>
      <c r="H7" s="476" t="s">
        <v>508</v>
      </c>
      <c r="I7" s="477" t="s">
        <v>509</v>
      </c>
      <c r="J7" s="477" t="s">
        <v>510</v>
      </c>
      <c r="K7" s="477" t="s">
        <v>511</v>
      </c>
      <c r="L7" s="477" t="s">
        <v>512</v>
      </c>
      <c r="M7" s="477" t="s">
        <v>513</v>
      </c>
      <c r="N7" s="477" t="s">
        <v>514</v>
      </c>
      <c r="O7" s="477" t="s">
        <v>515</v>
      </c>
      <c r="P7" s="477" t="s">
        <v>516</v>
      </c>
      <c r="Q7" s="477" t="s">
        <v>517</v>
      </c>
      <c r="R7" s="854"/>
      <c r="S7" s="475"/>
    </row>
    <row r="8" spans="1:19" ht="15" customHeight="1">
      <c r="A8" s="478"/>
      <c r="B8" s="479"/>
      <c r="C8" s="480"/>
      <c r="D8" s="18" t="s">
        <v>340</v>
      </c>
      <c r="E8" s="840" t="s">
        <v>882</v>
      </c>
      <c r="F8" s="841"/>
      <c r="G8" s="650"/>
      <c r="H8" s="491"/>
      <c r="I8" s="492"/>
      <c r="J8" s="491"/>
      <c r="K8" s="492"/>
      <c r="L8" s="492"/>
      <c r="M8" s="491"/>
      <c r="N8" s="492"/>
      <c r="O8" s="492"/>
      <c r="P8" s="491"/>
      <c r="Q8" s="492"/>
      <c r="R8" s="493">
        <f>SUM(G8:Q8)</f>
        <v>0</v>
      </c>
      <c r="S8" s="475"/>
    </row>
    <row r="9" spans="1:19" ht="15" customHeight="1">
      <c r="A9" s="478"/>
      <c r="B9" s="479"/>
      <c r="C9" s="480"/>
      <c r="D9" s="18" t="s">
        <v>81</v>
      </c>
      <c r="E9" s="830" t="s">
        <v>507</v>
      </c>
      <c r="F9" s="829"/>
      <c r="G9" s="651"/>
      <c r="H9" s="494"/>
      <c r="I9" s="495"/>
      <c r="J9" s="494"/>
      <c r="K9" s="495"/>
      <c r="L9" s="495"/>
      <c r="M9" s="494"/>
      <c r="N9" s="495"/>
      <c r="O9" s="495"/>
      <c r="P9" s="494"/>
      <c r="Q9" s="495"/>
      <c r="R9" s="497">
        <f>SUM(G9:Q9)</f>
        <v>0</v>
      </c>
      <c r="S9" s="475"/>
    </row>
    <row r="10" spans="1:19" ht="15" customHeight="1">
      <c r="A10" s="478"/>
      <c r="B10" s="479"/>
      <c r="C10" s="481" t="s">
        <v>82</v>
      </c>
      <c r="D10" s="827" t="s">
        <v>504</v>
      </c>
      <c r="E10" s="828"/>
      <c r="F10" s="829"/>
      <c r="G10" s="652">
        <f t="shared" ref="G10" si="0">SUM(G8:G9)</f>
        <v>0</v>
      </c>
      <c r="H10" s="496">
        <f t="shared" ref="H10:Q10" si="1">SUM(H8:H9)</f>
        <v>0</v>
      </c>
      <c r="I10" s="496">
        <f t="shared" si="1"/>
        <v>0</v>
      </c>
      <c r="J10" s="496">
        <f t="shared" si="1"/>
        <v>0</v>
      </c>
      <c r="K10" s="496">
        <f t="shared" si="1"/>
        <v>0</v>
      </c>
      <c r="L10" s="496">
        <f t="shared" si="1"/>
        <v>0</v>
      </c>
      <c r="M10" s="496">
        <f t="shared" si="1"/>
        <v>0</v>
      </c>
      <c r="N10" s="496">
        <f t="shared" si="1"/>
        <v>0</v>
      </c>
      <c r="O10" s="496">
        <f t="shared" si="1"/>
        <v>0</v>
      </c>
      <c r="P10" s="496">
        <f t="shared" si="1"/>
        <v>0</v>
      </c>
      <c r="Q10" s="496">
        <f t="shared" si="1"/>
        <v>0</v>
      </c>
      <c r="R10" s="497">
        <f t="shared" ref="R10:R16" si="2">SUM(G10:Q10)</f>
        <v>0</v>
      </c>
      <c r="S10" s="475"/>
    </row>
    <row r="11" spans="1:19" ht="15" customHeight="1">
      <c r="A11" s="478"/>
      <c r="B11" s="479"/>
      <c r="C11" s="482"/>
      <c r="D11" s="483" t="s">
        <v>81</v>
      </c>
      <c r="E11" s="830" t="s">
        <v>883</v>
      </c>
      <c r="F11" s="831"/>
      <c r="G11" s="653"/>
      <c r="H11" s="498"/>
      <c r="I11" s="499"/>
      <c r="J11" s="498"/>
      <c r="K11" s="499"/>
      <c r="L11" s="499"/>
      <c r="M11" s="498"/>
      <c r="N11" s="499"/>
      <c r="O11" s="499"/>
      <c r="P11" s="498"/>
      <c r="Q11" s="499"/>
      <c r="R11" s="497">
        <f t="shared" si="2"/>
        <v>0</v>
      </c>
      <c r="S11" s="475"/>
    </row>
    <row r="12" spans="1:19" ht="15" customHeight="1">
      <c r="A12" s="478"/>
      <c r="B12" s="479"/>
      <c r="C12" s="480"/>
      <c r="D12" s="484" t="s">
        <v>71</v>
      </c>
      <c r="E12" s="830" t="s">
        <v>505</v>
      </c>
      <c r="F12" s="831"/>
      <c r="G12" s="654"/>
      <c r="H12" s="500"/>
      <c r="I12" s="501"/>
      <c r="J12" s="500"/>
      <c r="K12" s="501"/>
      <c r="L12" s="501"/>
      <c r="M12" s="500"/>
      <c r="N12" s="501"/>
      <c r="O12" s="501"/>
      <c r="P12" s="500"/>
      <c r="Q12" s="501"/>
      <c r="R12" s="497">
        <f t="shared" si="2"/>
        <v>0</v>
      </c>
      <c r="S12" s="475"/>
    </row>
    <row r="13" spans="1:19" ht="15" customHeight="1">
      <c r="A13" s="478"/>
      <c r="B13" s="479"/>
      <c r="C13" s="481" t="s">
        <v>83</v>
      </c>
      <c r="D13" s="827" t="s">
        <v>506</v>
      </c>
      <c r="E13" s="828"/>
      <c r="F13" s="829"/>
      <c r="G13" s="652">
        <f t="shared" ref="G13" si="3">SUM(G11:G12)</f>
        <v>0</v>
      </c>
      <c r="H13" s="496">
        <f t="shared" ref="H13:Q13" si="4">SUM(H11:H12)</f>
        <v>0</v>
      </c>
      <c r="I13" s="496">
        <f t="shared" si="4"/>
        <v>0</v>
      </c>
      <c r="J13" s="496">
        <f t="shared" si="4"/>
        <v>0</v>
      </c>
      <c r="K13" s="496">
        <f t="shared" si="4"/>
        <v>0</v>
      </c>
      <c r="L13" s="496">
        <f t="shared" si="4"/>
        <v>0</v>
      </c>
      <c r="M13" s="496">
        <f t="shared" si="4"/>
        <v>0</v>
      </c>
      <c r="N13" s="496">
        <f t="shared" si="4"/>
        <v>0</v>
      </c>
      <c r="O13" s="496">
        <f t="shared" si="4"/>
        <v>0</v>
      </c>
      <c r="P13" s="496">
        <f t="shared" si="4"/>
        <v>0</v>
      </c>
      <c r="Q13" s="496">
        <f t="shared" si="4"/>
        <v>0</v>
      </c>
      <c r="R13" s="497">
        <f t="shared" si="2"/>
        <v>0</v>
      </c>
      <c r="S13" s="475"/>
    </row>
    <row r="14" spans="1:19" ht="15" customHeight="1">
      <c r="A14" s="478"/>
      <c r="B14" s="479"/>
      <c r="C14" s="482"/>
      <c r="D14" s="483" t="s">
        <v>81</v>
      </c>
      <c r="E14" s="830" t="s">
        <v>884</v>
      </c>
      <c r="F14" s="831"/>
      <c r="G14" s="655"/>
      <c r="H14" s="539"/>
      <c r="I14" s="538"/>
      <c r="J14" s="539"/>
      <c r="K14" s="538"/>
      <c r="L14" s="538"/>
      <c r="M14" s="539"/>
      <c r="N14" s="538"/>
      <c r="O14" s="538"/>
      <c r="P14" s="539"/>
      <c r="Q14" s="540"/>
      <c r="R14" s="497">
        <f t="shared" si="2"/>
        <v>0</v>
      </c>
      <c r="S14" s="475"/>
    </row>
    <row r="15" spans="1:19" ht="15" customHeight="1">
      <c r="A15" s="478"/>
      <c r="B15" s="479"/>
      <c r="C15" s="480"/>
      <c r="D15" s="484" t="s">
        <v>71</v>
      </c>
      <c r="E15" s="830" t="s">
        <v>87</v>
      </c>
      <c r="F15" s="831"/>
      <c r="G15" s="654"/>
      <c r="H15" s="500"/>
      <c r="I15" s="501"/>
      <c r="J15" s="500"/>
      <c r="K15" s="501"/>
      <c r="L15" s="501"/>
      <c r="M15" s="500"/>
      <c r="N15" s="501"/>
      <c r="O15" s="501"/>
      <c r="P15" s="500"/>
      <c r="Q15" s="501"/>
      <c r="R15" s="493">
        <f t="shared" si="2"/>
        <v>0</v>
      </c>
      <c r="S15" s="475"/>
    </row>
    <row r="16" spans="1:19" ht="15" customHeight="1">
      <c r="A16" s="478"/>
      <c r="B16" s="479"/>
      <c r="C16" s="485" t="s">
        <v>84</v>
      </c>
      <c r="D16" s="827" t="s">
        <v>80</v>
      </c>
      <c r="E16" s="828"/>
      <c r="F16" s="829"/>
      <c r="G16" s="652">
        <f t="shared" ref="G16" si="5">SUM(G14:G15)</f>
        <v>0</v>
      </c>
      <c r="H16" s="496">
        <f t="shared" ref="H16:Q16" si="6">SUM(H14:H15)</f>
        <v>0</v>
      </c>
      <c r="I16" s="496">
        <f t="shared" si="6"/>
        <v>0</v>
      </c>
      <c r="J16" s="496">
        <f t="shared" si="6"/>
        <v>0</v>
      </c>
      <c r="K16" s="496">
        <f t="shared" si="6"/>
        <v>0</v>
      </c>
      <c r="L16" s="496">
        <f t="shared" si="6"/>
        <v>0</v>
      </c>
      <c r="M16" s="496">
        <f t="shared" si="6"/>
        <v>0</v>
      </c>
      <c r="N16" s="496">
        <f t="shared" si="6"/>
        <v>0</v>
      </c>
      <c r="O16" s="496">
        <f t="shared" si="6"/>
        <v>0</v>
      </c>
      <c r="P16" s="496">
        <f t="shared" si="6"/>
        <v>0</v>
      </c>
      <c r="Q16" s="496">
        <f t="shared" si="6"/>
        <v>0</v>
      </c>
      <c r="R16" s="497">
        <f t="shared" si="2"/>
        <v>0</v>
      </c>
      <c r="S16" s="475"/>
    </row>
    <row r="17" spans="1:19" ht="15" customHeight="1" thickBot="1">
      <c r="A17" s="478"/>
      <c r="B17" s="836" t="s">
        <v>412</v>
      </c>
      <c r="C17" s="837"/>
      <c r="D17" s="837"/>
      <c r="E17" s="837"/>
      <c r="F17" s="838"/>
      <c r="G17" s="656">
        <f>SUM(G10,G13,G16)</f>
        <v>0</v>
      </c>
      <c r="H17" s="502">
        <f>SUM(H10,H13,H16)</f>
        <v>0</v>
      </c>
      <c r="I17" s="502">
        <f t="shared" ref="I17:Q17" si="7">SUM(I10,I13,I16)</f>
        <v>0</v>
      </c>
      <c r="J17" s="502">
        <f t="shared" si="7"/>
        <v>0</v>
      </c>
      <c r="K17" s="502">
        <f t="shared" si="7"/>
        <v>0</v>
      </c>
      <c r="L17" s="502">
        <f t="shared" si="7"/>
        <v>0</v>
      </c>
      <c r="M17" s="502">
        <f t="shared" si="7"/>
        <v>0</v>
      </c>
      <c r="N17" s="502">
        <f t="shared" si="7"/>
        <v>0</v>
      </c>
      <c r="O17" s="502">
        <f t="shared" si="7"/>
        <v>0</v>
      </c>
      <c r="P17" s="502">
        <f t="shared" si="7"/>
        <v>0</v>
      </c>
      <c r="Q17" s="502">
        <f t="shared" si="7"/>
        <v>0</v>
      </c>
      <c r="R17" s="503">
        <f>SUM(G17:Q17)</f>
        <v>0</v>
      </c>
      <c r="S17" s="475"/>
    </row>
    <row r="18" spans="1:19" ht="15" customHeight="1">
      <c r="A18" s="475"/>
      <c r="B18" s="486"/>
      <c r="C18" s="487"/>
      <c r="D18" s="487"/>
      <c r="E18" s="487"/>
      <c r="F18" s="487"/>
      <c r="G18" s="487"/>
      <c r="H18" s="478"/>
      <c r="I18" s="478"/>
      <c r="J18" s="478"/>
      <c r="K18" s="478"/>
      <c r="L18" s="478"/>
      <c r="M18" s="478"/>
      <c r="N18" s="478"/>
      <c r="O18" s="478"/>
      <c r="P18" s="478"/>
      <c r="Q18" s="478"/>
      <c r="R18" s="478"/>
      <c r="S18" s="475"/>
    </row>
    <row r="19" spans="1:19" ht="15" customHeight="1">
      <c r="A19" s="488"/>
      <c r="B19" s="489" t="s">
        <v>402</v>
      </c>
      <c r="C19" s="832" t="s">
        <v>50</v>
      </c>
      <c r="D19" s="833"/>
      <c r="E19" s="833"/>
      <c r="F19" s="833"/>
      <c r="G19" s="833"/>
      <c r="H19" s="833"/>
      <c r="I19" s="833"/>
      <c r="J19" s="833"/>
      <c r="K19" s="833"/>
      <c r="L19" s="833"/>
      <c r="M19" s="833"/>
      <c r="N19" s="833"/>
      <c r="O19" s="833"/>
      <c r="P19" s="833"/>
      <c r="Q19" s="833"/>
      <c r="R19" s="833"/>
      <c r="S19" s="488"/>
    </row>
    <row r="20" spans="1:19" ht="15" customHeight="1">
      <c r="A20" s="488"/>
      <c r="B20" s="489" t="s">
        <v>403</v>
      </c>
      <c r="C20" s="834" t="s">
        <v>334</v>
      </c>
      <c r="D20" s="835"/>
      <c r="E20" s="835"/>
      <c r="F20" s="835"/>
      <c r="G20" s="835"/>
      <c r="H20" s="835"/>
      <c r="I20" s="835"/>
      <c r="J20" s="835"/>
      <c r="K20" s="835"/>
      <c r="L20" s="835"/>
      <c r="M20" s="835"/>
      <c r="N20" s="835"/>
      <c r="O20" s="835"/>
      <c r="P20" s="835"/>
      <c r="Q20" s="835"/>
      <c r="R20" s="835"/>
      <c r="S20" s="488"/>
    </row>
    <row r="21" spans="1:19" ht="15" customHeight="1">
      <c r="A21" s="488"/>
      <c r="B21" s="490" t="s">
        <v>404</v>
      </c>
      <c r="C21" s="834" t="s">
        <v>406</v>
      </c>
      <c r="D21" s="835"/>
      <c r="E21" s="835"/>
      <c r="F21" s="835"/>
      <c r="G21" s="835"/>
      <c r="H21" s="835"/>
      <c r="I21" s="835"/>
      <c r="J21" s="835"/>
      <c r="K21" s="835"/>
      <c r="L21" s="835"/>
      <c r="M21" s="835"/>
      <c r="N21" s="835"/>
      <c r="O21" s="835"/>
      <c r="P21" s="835"/>
      <c r="Q21" s="835"/>
      <c r="R21" s="835"/>
      <c r="S21" s="488"/>
    </row>
    <row r="22" spans="1:19" ht="15" customHeight="1">
      <c r="B22" s="489" t="s">
        <v>397</v>
      </c>
      <c r="C22" s="839" t="s">
        <v>922</v>
      </c>
      <c r="D22" s="835"/>
      <c r="E22" s="835"/>
      <c r="F22" s="835"/>
      <c r="G22" s="835"/>
      <c r="H22" s="835"/>
      <c r="I22" s="835"/>
      <c r="J22" s="835"/>
      <c r="K22" s="835"/>
      <c r="L22" s="835"/>
      <c r="M22" s="835"/>
      <c r="N22" s="835"/>
      <c r="O22" s="835"/>
      <c r="P22" s="835"/>
      <c r="Q22" s="835"/>
      <c r="R22" s="835"/>
    </row>
    <row r="23" spans="1:19" ht="15" customHeight="1">
      <c r="B23" s="489" t="s">
        <v>398</v>
      </c>
      <c r="C23" s="839" t="s">
        <v>407</v>
      </c>
      <c r="D23" s="835"/>
      <c r="E23" s="835"/>
      <c r="F23" s="835"/>
      <c r="G23" s="835"/>
      <c r="H23" s="835"/>
      <c r="I23" s="835"/>
      <c r="J23" s="835"/>
      <c r="K23" s="835"/>
      <c r="L23" s="835"/>
      <c r="M23" s="835"/>
      <c r="N23" s="835"/>
      <c r="O23" s="835"/>
      <c r="P23" s="835"/>
      <c r="Q23" s="835"/>
      <c r="R23" s="835"/>
    </row>
    <row r="24" spans="1:19" ht="15" customHeight="1" thickBot="1"/>
    <row r="25" spans="1:19" ht="15" customHeight="1">
      <c r="P25" s="823" t="s">
        <v>337</v>
      </c>
      <c r="Q25" s="824"/>
    </row>
    <row r="26" spans="1:19" ht="15" customHeight="1" thickBot="1">
      <c r="P26" s="825"/>
      <c r="Q26" s="826"/>
    </row>
  </sheetData>
  <mergeCells count="21">
    <mergeCell ref="E8:F8"/>
    <mergeCell ref="E9:F9"/>
    <mergeCell ref="B1:R1"/>
    <mergeCell ref="B3:R3"/>
    <mergeCell ref="B6:F7"/>
    <mergeCell ref="H6:Q6"/>
    <mergeCell ref="R6:R7"/>
    <mergeCell ref="P25:Q26"/>
    <mergeCell ref="D10:F10"/>
    <mergeCell ref="D13:F13"/>
    <mergeCell ref="E11:F11"/>
    <mergeCell ref="E12:F12"/>
    <mergeCell ref="C19:R19"/>
    <mergeCell ref="C20:R20"/>
    <mergeCell ref="B17:F17"/>
    <mergeCell ref="D16:F16"/>
    <mergeCell ref="E14:F14"/>
    <mergeCell ref="E15:F15"/>
    <mergeCell ref="C21:R21"/>
    <mergeCell ref="C22:R22"/>
    <mergeCell ref="C23:R23"/>
  </mergeCells>
  <phoneticPr fontId="27"/>
  <pageMargins left="0.39370078740157483" right="0.39370078740157483" top="0.98425196850393704" bottom="0.98425196850393704" header="0.51181102362204722" footer="0.51181102362204722"/>
  <pageSetup paperSize="9" scale="93" orientation="landscape"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view="pageBreakPreview" topLeftCell="A28" zoomScaleNormal="85" workbookViewId="0">
      <selection activeCell="C68" sqref="C68:Q68"/>
    </sheetView>
  </sheetViews>
  <sheetFormatPr defaultColWidth="8" defaultRowHeight="11.1" customHeight="1"/>
  <cols>
    <col min="1" max="4" width="2.625" style="71" customWidth="1"/>
    <col min="5" max="5" width="40.625" style="71" customWidth="1"/>
    <col min="6" max="16" width="11.875" style="71" customWidth="1"/>
    <col min="17" max="17" width="12.625" style="71" customWidth="1"/>
    <col min="18" max="18" width="2.625" style="71" customWidth="1"/>
    <col min="19" max="19" width="10.25" style="71" customWidth="1"/>
    <col min="20" max="16384" width="8" style="71"/>
  </cols>
  <sheetData>
    <row r="1" spans="1:17" ht="11.1" customHeight="1">
      <c r="B1" s="864" t="s">
        <v>924</v>
      </c>
      <c r="C1" s="865"/>
      <c r="D1" s="865"/>
      <c r="E1" s="865"/>
      <c r="F1" s="865"/>
      <c r="G1" s="865"/>
      <c r="H1" s="865"/>
      <c r="I1" s="865"/>
      <c r="J1" s="865"/>
      <c r="K1" s="865"/>
      <c r="L1" s="865"/>
      <c r="M1" s="865"/>
      <c r="N1" s="865"/>
      <c r="O1" s="865"/>
      <c r="P1" s="865"/>
      <c r="Q1" s="865"/>
    </row>
    <row r="2" spans="1:17" ht="15" customHeight="1">
      <c r="B2" s="862" t="s">
        <v>26</v>
      </c>
      <c r="C2" s="863"/>
      <c r="D2" s="863"/>
      <c r="E2" s="863"/>
      <c r="F2" s="863"/>
      <c r="G2" s="863"/>
      <c r="H2" s="863"/>
      <c r="I2" s="863"/>
      <c r="J2" s="863"/>
      <c r="K2" s="863"/>
      <c r="L2" s="863"/>
      <c r="M2" s="863"/>
      <c r="N2" s="863"/>
      <c r="O2" s="863"/>
      <c r="P2" s="863"/>
      <c r="Q2" s="863"/>
    </row>
    <row r="3" spans="1:17" s="12" customFormat="1" ht="11.1" customHeight="1" thickBot="1">
      <c r="B3" s="28" t="s">
        <v>425</v>
      </c>
      <c r="C3" s="23" t="s">
        <v>454</v>
      </c>
      <c r="D3" s="94"/>
      <c r="G3" s="187"/>
      <c r="H3" s="187"/>
      <c r="I3" s="187"/>
      <c r="J3" s="187"/>
      <c r="K3" s="187"/>
      <c r="L3" s="187"/>
      <c r="M3" s="187"/>
      <c r="N3" s="187"/>
      <c r="O3" s="187"/>
      <c r="P3" s="187"/>
      <c r="Q3" s="345" t="s">
        <v>327</v>
      </c>
    </row>
    <row r="4" spans="1:17" ht="11.1" customHeight="1">
      <c r="A4" s="346"/>
      <c r="B4" s="868" t="s">
        <v>426</v>
      </c>
      <c r="C4" s="869"/>
      <c r="D4" s="869"/>
      <c r="E4" s="869"/>
      <c r="F4" s="644" t="s">
        <v>894</v>
      </c>
      <c r="G4" s="872" t="s">
        <v>338</v>
      </c>
      <c r="H4" s="873"/>
      <c r="I4" s="873"/>
      <c r="J4" s="873"/>
      <c r="K4" s="873"/>
      <c r="L4" s="873"/>
      <c r="M4" s="873"/>
      <c r="N4" s="873"/>
      <c r="O4" s="873"/>
      <c r="P4" s="874"/>
      <c r="Q4" s="866" t="s">
        <v>487</v>
      </c>
    </row>
    <row r="5" spans="1:17" ht="11.1" customHeight="1" thickBot="1">
      <c r="A5" s="346"/>
      <c r="B5" s="870"/>
      <c r="C5" s="871"/>
      <c r="D5" s="871"/>
      <c r="E5" s="871"/>
      <c r="F5" s="410" t="s">
        <v>893</v>
      </c>
      <c r="G5" s="410" t="s">
        <v>539</v>
      </c>
      <c r="H5" s="410" t="s">
        <v>540</v>
      </c>
      <c r="I5" s="410" t="s">
        <v>541</v>
      </c>
      <c r="J5" s="410" t="s">
        <v>542</v>
      </c>
      <c r="K5" s="410" t="s">
        <v>543</v>
      </c>
      <c r="L5" s="410" t="s">
        <v>544</v>
      </c>
      <c r="M5" s="410" t="s">
        <v>545</v>
      </c>
      <c r="N5" s="410" t="s">
        <v>546</v>
      </c>
      <c r="O5" s="410" t="s">
        <v>547</v>
      </c>
      <c r="P5" s="347" t="s">
        <v>548</v>
      </c>
      <c r="Q5" s="867"/>
    </row>
    <row r="6" spans="1:17" s="79" customFormat="1" ht="11.1" customHeight="1">
      <c r="A6" s="348"/>
      <c r="B6" s="533" t="s">
        <v>427</v>
      </c>
      <c r="C6" s="860" t="s">
        <v>488</v>
      </c>
      <c r="D6" s="861"/>
      <c r="E6" s="861"/>
      <c r="F6" s="350">
        <f>SUM(F7,F13,F19)</f>
        <v>0</v>
      </c>
      <c r="G6" s="350">
        <f>SUM(G7,G13,G19)</f>
        <v>0</v>
      </c>
      <c r="H6" s="350">
        <f t="shared" ref="H6:P6" si="0">SUM(H7,H13,H19)</f>
        <v>0</v>
      </c>
      <c r="I6" s="350">
        <f t="shared" si="0"/>
        <v>0</v>
      </c>
      <c r="J6" s="350">
        <f t="shared" si="0"/>
        <v>0</v>
      </c>
      <c r="K6" s="350">
        <f t="shared" si="0"/>
        <v>0</v>
      </c>
      <c r="L6" s="350">
        <f t="shared" si="0"/>
        <v>0</v>
      </c>
      <c r="M6" s="350">
        <f t="shared" si="0"/>
        <v>0</v>
      </c>
      <c r="N6" s="350">
        <f t="shared" si="0"/>
        <v>0</v>
      </c>
      <c r="O6" s="350">
        <f t="shared" si="0"/>
        <v>0</v>
      </c>
      <c r="P6" s="350">
        <f t="shared" si="0"/>
        <v>0</v>
      </c>
      <c r="Q6" s="351">
        <f t="shared" ref="Q6:Q19" si="1">SUM(F6:P6)</f>
        <v>0</v>
      </c>
    </row>
    <row r="7" spans="1:17" s="79" customFormat="1" ht="11.1" customHeight="1">
      <c r="A7" s="348"/>
      <c r="B7" s="362"/>
      <c r="C7" s="353" t="s">
        <v>428</v>
      </c>
      <c r="D7" s="859" t="s">
        <v>535</v>
      </c>
      <c r="E7" s="856"/>
      <c r="F7" s="354">
        <f t="shared" ref="F7" si="2">SUM(F8,F9)</f>
        <v>0</v>
      </c>
      <c r="G7" s="354">
        <f t="shared" ref="G7:P7" si="3">SUM(G8,G9)</f>
        <v>0</v>
      </c>
      <c r="H7" s="354">
        <f t="shared" si="3"/>
        <v>0</v>
      </c>
      <c r="I7" s="354">
        <f t="shared" si="3"/>
        <v>0</v>
      </c>
      <c r="J7" s="354">
        <f t="shared" si="3"/>
        <v>0</v>
      </c>
      <c r="K7" s="354">
        <f t="shared" si="3"/>
        <v>0</v>
      </c>
      <c r="L7" s="354">
        <f t="shared" si="3"/>
        <v>0</v>
      </c>
      <c r="M7" s="354">
        <f t="shared" si="3"/>
        <v>0</v>
      </c>
      <c r="N7" s="354">
        <f t="shared" si="3"/>
        <v>0</v>
      </c>
      <c r="O7" s="354">
        <f t="shared" si="3"/>
        <v>0</v>
      </c>
      <c r="P7" s="354">
        <f t="shared" si="3"/>
        <v>0</v>
      </c>
      <c r="Q7" s="355">
        <f t="shared" si="1"/>
        <v>0</v>
      </c>
    </row>
    <row r="8" spans="1:17" s="79" customFormat="1" ht="11.1" customHeight="1">
      <c r="A8" s="348"/>
      <c r="B8" s="362"/>
      <c r="C8" s="356"/>
      <c r="D8" s="855" t="s">
        <v>882</v>
      </c>
      <c r="E8" s="856"/>
      <c r="F8" s="357"/>
      <c r="G8" s="357"/>
      <c r="H8" s="357"/>
      <c r="I8" s="357"/>
      <c r="J8" s="357"/>
      <c r="K8" s="357"/>
      <c r="L8" s="357"/>
      <c r="M8" s="357"/>
      <c r="N8" s="357"/>
      <c r="O8" s="357"/>
      <c r="P8" s="357"/>
      <c r="Q8" s="355">
        <f t="shared" si="1"/>
        <v>0</v>
      </c>
    </row>
    <row r="9" spans="1:17" s="79" customFormat="1" ht="11.1" customHeight="1">
      <c r="A9" s="348"/>
      <c r="B9" s="362"/>
      <c r="C9" s="356"/>
      <c r="D9" s="857" t="s">
        <v>507</v>
      </c>
      <c r="E9" s="858"/>
      <c r="F9" s="354">
        <f>SUM(F10:F12)</f>
        <v>0</v>
      </c>
      <c r="G9" s="354">
        <f>SUM(G10:G12)</f>
        <v>0</v>
      </c>
      <c r="H9" s="354">
        <f t="shared" ref="H9:P9" si="4">SUM(H10:H12)</f>
        <v>0</v>
      </c>
      <c r="I9" s="354">
        <f t="shared" si="4"/>
        <v>0</v>
      </c>
      <c r="J9" s="354">
        <f t="shared" si="4"/>
        <v>0</v>
      </c>
      <c r="K9" s="354">
        <f t="shared" si="4"/>
        <v>0</v>
      </c>
      <c r="L9" s="354">
        <f t="shared" si="4"/>
        <v>0</v>
      </c>
      <c r="M9" s="354">
        <f t="shared" si="4"/>
        <v>0</v>
      </c>
      <c r="N9" s="354">
        <f t="shared" si="4"/>
        <v>0</v>
      </c>
      <c r="O9" s="354">
        <f t="shared" si="4"/>
        <v>0</v>
      </c>
      <c r="P9" s="354">
        <f t="shared" si="4"/>
        <v>0</v>
      </c>
      <c r="Q9" s="355">
        <f t="shared" si="1"/>
        <v>0</v>
      </c>
    </row>
    <row r="10" spans="1:17" s="79" customFormat="1" ht="11.1" customHeight="1">
      <c r="A10" s="348"/>
      <c r="B10" s="362"/>
      <c r="C10" s="356"/>
      <c r="D10" s="356"/>
      <c r="E10" s="518" t="s">
        <v>85</v>
      </c>
      <c r="F10" s="519"/>
      <c r="G10" s="519"/>
      <c r="H10" s="519"/>
      <c r="I10" s="519"/>
      <c r="J10" s="519"/>
      <c r="K10" s="519"/>
      <c r="L10" s="519"/>
      <c r="M10" s="519"/>
      <c r="N10" s="519"/>
      <c r="O10" s="519"/>
      <c r="P10" s="519"/>
      <c r="Q10" s="520">
        <f t="shared" si="1"/>
        <v>0</v>
      </c>
    </row>
    <row r="11" spans="1:17" s="79" customFormat="1" ht="11.1" customHeight="1">
      <c r="A11" s="348"/>
      <c r="B11" s="362"/>
      <c r="C11" s="356"/>
      <c r="D11" s="356"/>
      <c r="E11" s="521" t="s">
        <v>78</v>
      </c>
      <c r="F11" s="522"/>
      <c r="G11" s="522"/>
      <c r="H11" s="522"/>
      <c r="I11" s="522"/>
      <c r="J11" s="522"/>
      <c r="K11" s="522"/>
      <c r="L11" s="522"/>
      <c r="M11" s="522"/>
      <c r="N11" s="522"/>
      <c r="O11" s="522"/>
      <c r="P11" s="522"/>
      <c r="Q11" s="523">
        <f t="shared" si="1"/>
        <v>0</v>
      </c>
    </row>
    <row r="12" spans="1:17" s="79" customFormat="1" ht="11.1" customHeight="1">
      <c r="A12" s="348"/>
      <c r="B12" s="362"/>
      <c r="C12" s="358"/>
      <c r="D12" s="358"/>
      <c r="E12" s="524" t="s">
        <v>79</v>
      </c>
      <c r="F12" s="525"/>
      <c r="G12" s="525"/>
      <c r="H12" s="525"/>
      <c r="I12" s="525"/>
      <c r="J12" s="525"/>
      <c r="K12" s="525"/>
      <c r="L12" s="525"/>
      <c r="M12" s="525"/>
      <c r="N12" s="525"/>
      <c r="O12" s="525"/>
      <c r="P12" s="525"/>
      <c r="Q12" s="526">
        <f t="shared" si="1"/>
        <v>0</v>
      </c>
    </row>
    <row r="13" spans="1:17" s="79" customFormat="1" ht="11.1" customHeight="1">
      <c r="A13" s="348"/>
      <c r="B13" s="362"/>
      <c r="C13" s="361" t="s">
        <v>22</v>
      </c>
      <c r="D13" s="859" t="s">
        <v>536</v>
      </c>
      <c r="E13" s="856"/>
      <c r="F13" s="354">
        <f t="shared" ref="F13" si="5">SUM(F14,F15)</f>
        <v>0</v>
      </c>
      <c r="G13" s="354">
        <f t="shared" ref="G13:P13" si="6">SUM(G14,G15)</f>
        <v>0</v>
      </c>
      <c r="H13" s="354">
        <f t="shared" si="6"/>
        <v>0</v>
      </c>
      <c r="I13" s="354">
        <f t="shared" si="6"/>
        <v>0</v>
      </c>
      <c r="J13" s="354">
        <f t="shared" si="6"/>
        <v>0</v>
      </c>
      <c r="K13" s="354">
        <f t="shared" si="6"/>
        <v>0</v>
      </c>
      <c r="L13" s="354">
        <f t="shared" si="6"/>
        <v>0</v>
      </c>
      <c r="M13" s="354">
        <f t="shared" si="6"/>
        <v>0</v>
      </c>
      <c r="N13" s="354">
        <f t="shared" si="6"/>
        <v>0</v>
      </c>
      <c r="O13" s="354">
        <f t="shared" si="6"/>
        <v>0</v>
      </c>
      <c r="P13" s="354">
        <f t="shared" si="6"/>
        <v>0</v>
      </c>
      <c r="Q13" s="355">
        <f t="shared" si="1"/>
        <v>0</v>
      </c>
    </row>
    <row r="14" spans="1:17" s="79" customFormat="1" ht="11.1" customHeight="1">
      <c r="A14" s="348"/>
      <c r="B14" s="362"/>
      <c r="C14" s="356"/>
      <c r="D14" s="855" t="s">
        <v>883</v>
      </c>
      <c r="E14" s="856"/>
      <c r="F14" s="357"/>
      <c r="G14" s="357"/>
      <c r="H14" s="357"/>
      <c r="I14" s="357"/>
      <c r="J14" s="357"/>
      <c r="K14" s="357"/>
      <c r="L14" s="357"/>
      <c r="M14" s="357"/>
      <c r="N14" s="357"/>
      <c r="O14" s="357"/>
      <c r="P14" s="357"/>
      <c r="Q14" s="355">
        <f t="shared" si="1"/>
        <v>0</v>
      </c>
    </row>
    <row r="15" spans="1:17" s="79" customFormat="1" ht="11.1" customHeight="1">
      <c r="A15" s="348"/>
      <c r="B15" s="362"/>
      <c r="C15" s="356"/>
      <c r="D15" s="857" t="s">
        <v>505</v>
      </c>
      <c r="E15" s="858"/>
      <c r="F15" s="350">
        <f t="shared" ref="F15" si="7">SUM(F16:F18)</f>
        <v>0</v>
      </c>
      <c r="G15" s="350">
        <f t="shared" ref="G15:P15" si="8">SUM(G16:G18)</f>
        <v>0</v>
      </c>
      <c r="H15" s="350">
        <f t="shared" si="8"/>
        <v>0</v>
      </c>
      <c r="I15" s="350">
        <f t="shared" si="8"/>
        <v>0</v>
      </c>
      <c r="J15" s="350">
        <f t="shared" si="8"/>
        <v>0</v>
      </c>
      <c r="K15" s="350">
        <f t="shared" si="8"/>
        <v>0</v>
      </c>
      <c r="L15" s="350">
        <f t="shared" si="8"/>
        <v>0</v>
      </c>
      <c r="M15" s="350">
        <f t="shared" si="8"/>
        <v>0</v>
      </c>
      <c r="N15" s="350">
        <f t="shared" si="8"/>
        <v>0</v>
      </c>
      <c r="O15" s="350">
        <f t="shared" si="8"/>
        <v>0</v>
      </c>
      <c r="P15" s="350">
        <f t="shared" si="8"/>
        <v>0</v>
      </c>
      <c r="Q15" s="355">
        <f t="shared" si="1"/>
        <v>0</v>
      </c>
    </row>
    <row r="16" spans="1:17" s="79" customFormat="1" ht="11.1" customHeight="1">
      <c r="A16" s="348"/>
      <c r="B16" s="362"/>
      <c r="C16" s="356"/>
      <c r="D16" s="356"/>
      <c r="E16" s="518" t="s">
        <v>85</v>
      </c>
      <c r="F16" s="519"/>
      <c r="G16" s="519"/>
      <c r="H16" s="519"/>
      <c r="I16" s="519"/>
      <c r="J16" s="519"/>
      <c r="K16" s="519"/>
      <c r="L16" s="519"/>
      <c r="M16" s="519"/>
      <c r="N16" s="519"/>
      <c r="O16" s="519"/>
      <c r="P16" s="519"/>
      <c r="Q16" s="520">
        <f t="shared" si="1"/>
        <v>0</v>
      </c>
    </row>
    <row r="17" spans="1:17" s="79" customFormat="1" ht="11.1" customHeight="1">
      <c r="A17" s="348"/>
      <c r="B17" s="362"/>
      <c r="C17" s="356"/>
      <c r="D17" s="356"/>
      <c r="E17" s="521" t="s">
        <v>78</v>
      </c>
      <c r="F17" s="522"/>
      <c r="G17" s="522"/>
      <c r="H17" s="522"/>
      <c r="I17" s="522"/>
      <c r="J17" s="522"/>
      <c r="K17" s="522"/>
      <c r="L17" s="522"/>
      <c r="M17" s="522"/>
      <c r="N17" s="522"/>
      <c r="O17" s="522"/>
      <c r="P17" s="522"/>
      <c r="Q17" s="523">
        <f t="shared" si="1"/>
        <v>0</v>
      </c>
    </row>
    <row r="18" spans="1:17" s="79" customFormat="1" ht="11.1" customHeight="1">
      <c r="A18" s="348"/>
      <c r="B18" s="362"/>
      <c r="C18" s="356"/>
      <c r="D18" s="358"/>
      <c r="E18" s="524" t="s">
        <v>79</v>
      </c>
      <c r="F18" s="525"/>
      <c r="G18" s="525"/>
      <c r="H18" s="525"/>
      <c r="I18" s="525"/>
      <c r="J18" s="525"/>
      <c r="K18" s="525"/>
      <c r="L18" s="525"/>
      <c r="M18" s="525"/>
      <c r="N18" s="525"/>
      <c r="O18" s="525"/>
      <c r="P18" s="525"/>
      <c r="Q18" s="526">
        <f t="shared" si="1"/>
        <v>0</v>
      </c>
    </row>
    <row r="19" spans="1:17" s="79" customFormat="1" ht="11.1" customHeight="1">
      <c r="A19" s="348"/>
      <c r="B19" s="362"/>
      <c r="C19" s="353" t="s">
        <v>429</v>
      </c>
      <c r="D19" s="859" t="s">
        <v>88</v>
      </c>
      <c r="E19" s="856"/>
      <c r="F19" s="354">
        <f>SUM(F20,F21)</f>
        <v>0</v>
      </c>
      <c r="G19" s="354">
        <f>SUM(G20,G21)</f>
        <v>0</v>
      </c>
      <c r="H19" s="354">
        <f t="shared" ref="H19:P19" si="9">SUM(H20,H21)</f>
        <v>0</v>
      </c>
      <c r="I19" s="354">
        <f t="shared" si="9"/>
        <v>0</v>
      </c>
      <c r="J19" s="354">
        <f>SUM(J20,J21)</f>
        <v>0</v>
      </c>
      <c r="K19" s="354">
        <f t="shared" si="9"/>
        <v>0</v>
      </c>
      <c r="L19" s="354">
        <f t="shared" si="9"/>
        <v>0</v>
      </c>
      <c r="M19" s="354">
        <f t="shared" si="9"/>
        <v>0</v>
      </c>
      <c r="N19" s="354">
        <f t="shared" si="9"/>
        <v>0</v>
      </c>
      <c r="O19" s="354">
        <f t="shared" si="9"/>
        <v>0</v>
      </c>
      <c r="P19" s="354">
        <f t="shared" si="9"/>
        <v>0</v>
      </c>
      <c r="Q19" s="355">
        <f t="shared" si="1"/>
        <v>0</v>
      </c>
    </row>
    <row r="20" spans="1:17" s="79" customFormat="1" ht="11.1" customHeight="1">
      <c r="A20" s="348"/>
      <c r="B20" s="362"/>
      <c r="C20" s="356"/>
      <c r="D20" s="855" t="s">
        <v>884</v>
      </c>
      <c r="E20" s="856"/>
      <c r="F20" s="536"/>
      <c r="G20" s="536"/>
      <c r="H20" s="536"/>
      <c r="I20" s="536"/>
      <c r="J20" s="536"/>
      <c r="K20" s="536"/>
      <c r="L20" s="536"/>
      <c r="M20" s="536"/>
      <c r="N20" s="536"/>
      <c r="O20" s="536"/>
      <c r="P20" s="537"/>
      <c r="Q20" s="355">
        <f t="shared" ref="Q20" si="10">SUM(F20:P20)</f>
        <v>0</v>
      </c>
    </row>
    <row r="21" spans="1:17" s="79" customFormat="1" ht="11.1" customHeight="1">
      <c r="A21" s="348"/>
      <c r="B21" s="362"/>
      <c r="C21" s="356"/>
      <c r="D21" s="857" t="s">
        <v>86</v>
      </c>
      <c r="E21" s="858"/>
      <c r="F21" s="350">
        <f>SUM(F22:F24)</f>
        <v>0</v>
      </c>
      <c r="G21" s="350">
        <f>SUM(G22:G24)</f>
        <v>0</v>
      </c>
      <c r="H21" s="350">
        <f t="shared" ref="H21:P21" si="11">SUM(H22:H24)</f>
        <v>0</v>
      </c>
      <c r="I21" s="350">
        <f t="shared" si="11"/>
        <v>0</v>
      </c>
      <c r="J21" s="350">
        <f t="shared" si="11"/>
        <v>0</v>
      </c>
      <c r="K21" s="350">
        <f t="shared" si="11"/>
        <v>0</v>
      </c>
      <c r="L21" s="350">
        <f t="shared" si="11"/>
        <v>0</v>
      </c>
      <c r="M21" s="350">
        <f t="shared" si="11"/>
        <v>0</v>
      </c>
      <c r="N21" s="350">
        <f t="shared" si="11"/>
        <v>0</v>
      </c>
      <c r="O21" s="350">
        <f t="shared" si="11"/>
        <v>0</v>
      </c>
      <c r="P21" s="350">
        <f t="shared" si="11"/>
        <v>0</v>
      </c>
      <c r="Q21" s="520">
        <f t="shared" ref="Q21:Q39" si="12">SUM(F21:P21)</f>
        <v>0</v>
      </c>
    </row>
    <row r="22" spans="1:17" s="79" customFormat="1" ht="11.1" customHeight="1">
      <c r="A22" s="348"/>
      <c r="B22" s="362"/>
      <c r="C22" s="356"/>
      <c r="D22" s="356"/>
      <c r="E22" s="518" t="s">
        <v>85</v>
      </c>
      <c r="F22" s="519"/>
      <c r="G22" s="519"/>
      <c r="H22" s="519"/>
      <c r="I22" s="519"/>
      <c r="J22" s="519"/>
      <c r="K22" s="519"/>
      <c r="L22" s="519"/>
      <c r="M22" s="519"/>
      <c r="N22" s="519"/>
      <c r="O22" s="519"/>
      <c r="P22" s="519"/>
      <c r="Q22" s="523">
        <f t="shared" si="12"/>
        <v>0</v>
      </c>
    </row>
    <row r="23" spans="1:17" s="79" customFormat="1" ht="11.1" customHeight="1">
      <c r="A23" s="348"/>
      <c r="B23" s="362"/>
      <c r="C23" s="356"/>
      <c r="D23" s="356"/>
      <c r="E23" s="521" t="s">
        <v>78</v>
      </c>
      <c r="F23" s="522"/>
      <c r="G23" s="522"/>
      <c r="H23" s="522"/>
      <c r="I23" s="522"/>
      <c r="J23" s="522"/>
      <c r="K23" s="522"/>
      <c r="L23" s="522"/>
      <c r="M23" s="522"/>
      <c r="N23" s="522"/>
      <c r="O23" s="522"/>
      <c r="P23" s="522"/>
      <c r="Q23" s="526">
        <f t="shared" si="12"/>
        <v>0</v>
      </c>
    </row>
    <row r="24" spans="1:17" s="79" customFormat="1" ht="11.1" customHeight="1">
      <c r="A24" s="348"/>
      <c r="B24" s="364"/>
      <c r="C24" s="356"/>
      <c r="D24" s="358"/>
      <c r="E24" s="524" t="s">
        <v>79</v>
      </c>
      <c r="F24" s="525"/>
      <c r="G24" s="525"/>
      <c r="H24" s="525"/>
      <c r="I24" s="525"/>
      <c r="J24" s="525"/>
      <c r="K24" s="525"/>
      <c r="L24" s="525"/>
      <c r="M24" s="525"/>
      <c r="N24" s="525"/>
      <c r="O24" s="525"/>
      <c r="P24" s="525"/>
      <c r="Q24" s="526">
        <f t="shared" si="12"/>
        <v>0</v>
      </c>
    </row>
    <row r="25" spans="1:17" s="79" customFormat="1" ht="11.1" customHeight="1">
      <c r="A25" s="348"/>
      <c r="B25" s="79" t="s">
        <v>430</v>
      </c>
      <c r="C25" s="884" t="s">
        <v>431</v>
      </c>
      <c r="D25" s="884"/>
      <c r="E25" s="884"/>
      <c r="F25" s="354">
        <f>F26</f>
        <v>0</v>
      </c>
      <c r="G25" s="354">
        <f>G26</f>
        <v>0</v>
      </c>
      <c r="H25" s="354">
        <f t="shared" ref="H25:P25" si="13">H26</f>
        <v>0</v>
      </c>
      <c r="I25" s="354">
        <f t="shared" si="13"/>
        <v>0</v>
      </c>
      <c r="J25" s="354">
        <f t="shared" si="13"/>
        <v>0</v>
      </c>
      <c r="K25" s="354">
        <f t="shared" si="13"/>
        <v>0</v>
      </c>
      <c r="L25" s="354">
        <f t="shared" si="13"/>
        <v>0</v>
      </c>
      <c r="M25" s="354">
        <f t="shared" si="13"/>
        <v>0</v>
      </c>
      <c r="N25" s="354">
        <f t="shared" si="13"/>
        <v>0</v>
      </c>
      <c r="O25" s="354">
        <f t="shared" si="13"/>
        <v>0</v>
      </c>
      <c r="P25" s="354">
        <f t="shared" si="13"/>
        <v>0</v>
      </c>
      <c r="Q25" s="355">
        <f t="shared" si="12"/>
        <v>0</v>
      </c>
    </row>
    <row r="26" spans="1:17" s="79" customFormat="1" ht="11.1" customHeight="1">
      <c r="A26" s="348"/>
      <c r="B26" s="352"/>
      <c r="C26" s="353" t="s">
        <v>340</v>
      </c>
      <c r="D26" s="885" t="s">
        <v>48</v>
      </c>
      <c r="E26" s="856"/>
      <c r="F26" s="354">
        <f>SUM(F27,F28,F29)</f>
        <v>0</v>
      </c>
      <c r="G26" s="354">
        <f>SUM(G27,G28,G29)</f>
        <v>0</v>
      </c>
      <c r="H26" s="354">
        <f t="shared" ref="H26:P26" si="14">SUM(H27,H28,H29)</f>
        <v>0</v>
      </c>
      <c r="I26" s="354">
        <f t="shared" si="14"/>
        <v>0</v>
      </c>
      <c r="J26" s="354">
        <f t="shared" si="14"/>
        <v>0</v>
      </c>
      <c r="K26" s="354">
        <f t="shared" si="14"/>
        <v>0</v>
      </c>
      <c r="L26" s="354">
        <f t="shared" si="14"/>
        <v>0</v>
      </c>
      <c r="M26" s="354">
        <f t="shared" si="14"/>
        <v>0</v>
      </c>
      <c r="N26" s="354">
        <f t="shared" si="14"/>
        <v>0</v>
      </c>
      <c r="O26" s="354">
        <f t="shared" si="14"/>
        <v>0</v>
      </c>
      <c r="P26" s="354">
        <f t="shared" si="14"/>
        <v>0</v>
      </c>
      <c r="Q26" s="355">
        <f t="shared" si="12"/>
        <v>0</v>
      </c>
    </row>
    <row r="27" spans="1:17" s="79" customFormat="1" ht="11.1" customHeight="1">
      <c r="A27" s="348"/>
      <c r="B27" s="352"/>
      <c r="C27" s="356"/>
      <c r="D27" s="886" t="s">
        <v>537</v>
      </c>
      <c r="E27" s="887"/>
      <c r="F27" s="365"/>
      <c r="G27" s="365"/>
      <c r="H27" s="365"/>
      <c r="I27" s="365"/>
      <c r="J27" s="365"/>
      <c r="K27" s="365"/>
      <c r="L27" s="365"/>
      <c r="M27" s="365"/>
      <c r="N27" s="365"/>
      <c r="O27" s="365"/>
      <c r="P27" s="365"/>
      <c r="Q27" s="520">
        <f t="shared" si="12"/>
        <v>0</v>
      </c>
    </row>
    <row r="28" spans="1:17" s="79" customFormat="1" ht="11.1" customHeight="1">
      <c r="A28" s="348"/>
      <c r="B28" s="352"/>
      <c r="C28" s="356"/>
      <c r="D28" s="889" t="s">
        <v>538</v>
      </c>
      <c r="E28" s="890"/>
      <c r="F28" s="366"/>
      <c r="G28" s="366"/>
      <c r="H28" s="366"/>
      <c r="I28" s="366"/>
      <c r="J28" s="366"/>
      <c r="K28" s="366"/>
      <c r="L28" s="366"/>
      <c r="M28" s="366"/>
      <c r="N28" s="366"/>
      <c r="O28" s="366"/>
      <c r="P28" s="366"/>
      <c r="Q28" s="523">
        <f t="shared" si="12"/>
        <v>0</v>
      </c>
    </row>
    <row r="29" spans="1:17" s="79" customFormat="1" ht="11.1" customHeight="1">
      <c r="A29" s="348"/>
      <c r="B29" s="352"/>
      <c r="C29" s="358"/>
      <c r="D29" s="894" t="s">
        <v>38</v>
      </c>
      <c r="E29" s="895"/>
      <c r="F29" s="367"/>
      <c r="G29" s="367"/>
      <c r="H29" s="367"/>
      <c r="I29" s="367"/>
      <c r="J29" s="367"/>
      <c r="K29" s="367"/>
      <c r="L29" s="367"/>
      <c r="M29" s="367"/>
      <c r="N29" s="367"/>
      <c r="O29" s="367"/>
      <c r="P29" s="367"/>
      <c r="Q29" s="526">
        <f t="shared" si="12"/>
        <v>0</v>
      </c>
    </row>
    <row r="30" spans="1:17" s="79" customFormat="1" ht="11.1" customHeight="1" thickBot="1">
      <c r="A30" s="348"/>
      <c r="B30" s="368" t="s">
        <v>432</v>
      </c>
      <c r="C30" s="891" t="s">
        <v>433</v>
      </c>
      <c r="D30" s="893"/>
      <c r="E30" s="893"/>
      <c r="F30" s="369">
        <f t="shared" ref="F30" si="15">F6-F25</f>
        <v>0</v>
      </c>
      <c r="G30" s="369">
        <f t="shared" ref="G30:P30" si="16">G6-G25</f>
        <v>0</v>
      </c>
      <c r="H30" s="369">
        <f t="shared" si="16"/>
        <v>0</v>
      </c>
      <c r="I30" s="369">
        <f t="shared" si="16"/>
        <v>0</v>
      </c>
      <c r="J30" s="369">
        <f t="shared" si="16"/>
        <v>0</v>
      </c>
      <c r="K30" s="369">
        <f t="shared" si="16"/>
        <v>0</v>
      </c>
      <c r="L30" s="369">
        <f t="shared" si="16"/>
        <v>0</v>
      </c>
      <c r="M30" s="369">
        <f t="shared" si="16"/>
        <v>0</v>
      </c>
      <c r="N30" s="369">
        <f t="shared" si="16"/>
        <v>0</v>
      </c>
      <c r="O30" s="369">
        <f t="shared" si="16"/>
        <v>0</v>
      </c>
      <c r="P30" s="369">
        <f t="shared" si="16"/>
        <v>0</v>
      </c>
      <c r="Q30" s="370">
        <f t="shared" si="12"/>
        <v>0</v>
      </c>
    </row>
    <row r="31" spans="1:17" s="79" customFormat="1" ht="11.1" customHeight="1">
      <c r="A31" s="348"/>
      <c r="B31" s="371" t="s">
        <v>434</v>
      </c>
      <c r="C31" s="888" t="s">
        <v>435</v>
      </c>
      <c r="D31" s="888"/>
      <c r="E31" s="888"/>
      <c r="F31" s="373">
        <f t="shared" ref="F31:P31" si="17">SUM(F32)</f>
        <v>0</v>
      </c>
      <c r="G31" s="373">
        <f t="shared" si="17"/>
        <v>0</v>
      </c>
      <c r="H31" s="373">
        <f t="shared" si="17"/>
        <v>0</v>
      </c>
      <c r="I31" s="373">
        <f t="shared" si="17"/>
        <v>0</v>
      </c>
      <c r="J31" s="373">
        <f t="shared" si="17"/>
        <v>0</v>
      </c>
      <c r="K31" s="373">
        <f t="shared" si="17"/>
        <v>0</v>
      </c>
      <c r="L31" s="373">
        <f t="shared" si="17"/>
        <v>0</v>
      </c>
      <c r="M31" s="373">
        <f t="shared" si="17"/>
        <v>0</v>
      </c>
      <c r="N31" s="373">
        <f t="shared" si="17"/>
        <v>0</v>
      </c>
      <c r="O31" s="373">
        <f t="shared" si="17"/>
        <v>0</v>
      </c>
      <c r="P31" s="373">
        <f t="shared" si="17"/>
        <v>0</v>
      </c>
      <c r="Q31" s="351">
        <f t="shared" si="12"/>
        <v>0</v>
      </c>
    </row>
    <row r="32" spans="1:17" s="79" customFormat="1" ht="11.1" customHeight="1">
      <c r="A32" s="348"/>
      <c r="B32" s="364"/>
      <c r="C32" s="374" t="s">
        <v>340</v>
      </c>
      <c r="D32" s="884" t="s">
        <v>489</v>
      </c>
      <c r="E32" s="856"/>
      <c r="F32" s="360"/>
      <c r="G32" s="360"/>
      <c r="H32" s="360"/>
      <c r="I32" s="360"/>
      <c r="J32" s="360"/>
      <c r="K32" s="360"/>
      <c r="L32" s="360"/>
      <c r="M32" s="360"/>
      <c r="N32" s="360"/>
      <c r="O32" s="360"/>
      <c r="P32" s="360"/>
      <c r="Q32" s="363">
        <f t="shared" si="12"/>
        <v>0</v>
      </c>
    </row>
    <row r="33" spans="1:17" s="79" customFormat="1" ht="11.1" customHeight="1">
      <c r="A33" s="348"/>
      <c r="B33" s="375" t="s">
        <v>436</v>
      </c>
      <c r="C33" s="884" t="s">
        <v>437</v>
      </c>
      <c r="D33" s="884"/>
      <c r="E33" s="884"/>
      <c r="F33" s="357"/>
      <c r="G33" s="357"/>
      <c r="H33" s="357"/>
      <c r="I33" s="357"/>
      <c r="J33" s="357"/>
      <c r="K33" s="357"/>
      <c r="L33" s="357"/>
      <c r="M33" s="357"/>
      <c r="N33" s="357"/>
      <c r="O33" s="357"/>
      <c r="P33" s="357"/>
      <c r="Q33" s="355">
        <f t="shared" si="12"/>
        <v>0</v>
      </c>
    </row>
    <row r="34" spans="1:17" s="79" customFormat="1" ht="11.1" customHeight="1" thickBot="1">
      <c r="A34" s="348"/>
      <c r="B34" s="368" t="s">
        <v>438</v>
      </c>
      <c r="C34" s="891" t="s">
        <v>439</v>
      </c>
      <c r="D34" s="891"/>
      <c r="E34" s="891"/>
      <c r="F34" s="376">
        <f t="shared" ref="F34" si="18">F31-F33</f>
        <v>0</v>
      </c>
      <c r="G34" s="376">
        <f t="shared" ref="G34:P34" si="19">G31-G33</f>
        <v>0</v>
      </c>
      <c r="H34" s="376">
        <f t="shared" si="19"/>
        <v>0</v>
      </c>
      <c r="I34" s="376">
        <f t="shared" si="19"/>
        <v>0</v>
      </c>
      <c r="J34" s="376">
        <f t="shared" si="19"/>
        <v>0</v>
      </c>
      <c r="K34" s="376">
        <f t="shared" si="19"/>
        <v>0</v>
      </c>
      <c r="L34" s="376">
        <f t="shared" si="19"/>
        <v>0</v>
      </c>
      <c r="M34" s="376">
        <f t="shared" si="19"/>
        <v>0</v>
      </c>
      <c r="N34" s="376">
        <f t="shared" si="19"/>
        <v>0</v>
      </c>
      <c r="O34" s="376">
        <f t="shared" si="19"/>
        <v>0</v>
      </c>
      <c r="P34" s="376">
        <f t="shared" si="19"/>
        <v>0</v>
      </c>
      <c r="Q34" s="363">
        <f t="shared" si="12"/>
        <v>0</v>
      </c>
    </row>
    <row r="35" spans="1:17" s="79" customFormat="1" ht="11.1" customHeight="1">
      <c r="A35" s="348"/>
      <c r="B35" s="372" t="s">
        <v>440</v>
      </c>
      <c r="C35" s="888" t="s">
        <v>490</v>
      </c>
      <c r="D35" s="861"/>
      <c r="E35" s="861"/>
      <c r="F35" s="377">
        <f t="shared" ref="F35" si="20">F30+F34</f>
        <v>0</v>
      </c>
      <c r="G35" s="377">
        <f t="shared" ref="G35:P35" si="21">G30+G34</f>
        <v>0</v>
      </c>
      <c r="H35" s="377">
        <f t="shared" si="21"/>
        <v>0</v>
      </c>
      <c r="I35" s="377">
        <f t="shared" si="21"/>
        <v>0</v>
      </c>
      <c r="J35" s="377">
        <f t="shared" si="21"/>
        <v>0</v>
      </c>
      <c r="K35" s="377">
        <f t="shared" si="21"/>
        <v>0</v>
      </c>
      <c r="L35" s="377">
        <f t="shared" si="21"/>
        <v>0</v>
      </c>
      <c r="M35" s="377">
        <f t="shared" si="21"/>
        <v>0</v>
      </c>
      <c r="N35" s="377">
        <f t="shared" si="21"/>
        <v>0</v>
      </c>
      <c r="O35" s="377">
        <f t="shared" si="21"/>
        <v>0</v>
      </c>
      <c r="P35" s="377">
        <f t="shared" si="21"/>
        <v>0</v>
      </c>
      <c r="Q35" s="378">
        <f t="shared" si="12"/>
        <v>0</v>
      </c>
    </row>
    <row r="36" spans="1:17" s="79" customFormat="1" ht="11.1" customHeight="1">
      <c r="A36" s="348"/>
      <c r="B36" s="379" t="s">
        <v>441</v>
      </c>
      <c r="C36" s="884" t="s">
        <v>491</v>
      </c>
      <c r="D36" s="884"/>
      <c r="E36" s="884"/>
      <c r="F36" s="357"/>
      <c r="G36" s="357"/>
      <c r="H36" s="357"/>
      <c r="I36" s="357"/>
      <c r="J36" s="357"/>
      <c r="K36" s="357"/>
      <c r="L36" s="357"/>
      <c r="M36" s="357"/>
      <c r="N36" s="357"/>
      <c r="O36" s="357"/>
      <c r="P36" s="357"/>
      <c r="Q36" s="363">
        <f t="shared" si="12"/>
        <v>0</v>
      </c>
    </row>
    <row r="37" spans="1:17" s="79" customFormat="1" ht="11.1" customHeight="1">
      <c r="A37" s="348"/>
      <c r="B37" s="362"/>
      <c r="C37" s="892" t="s">
        <v>492</v>
      </c>
      <c r="D37" s="856"/>
      <c r="E37" s="856"/>
      <c r="F37" s="380"/>
      <c r="G37" s="380"/>
      <c r="H37" s="380"/>
      <c r="I37" s="380"/>
      <c r="J37" s="380"/>
      <c r="K37" s="380"/>
      <c r="L37" s="380"/>
      <c r="M37" s="380"/>
      <c r="N37" s="380"/>
      <c r="O37" s="380"/>
      <c r="P37" s="380"/>
      <c r="Q37" s="381">
        <f t="shared" si="12"/>
        <v>0</v>
      </c>
    </row>
    <row r="38" spans="1:17" s="79" customFormat="1" ht="11.1" customHeight="1">
      <c r="A38" s="348"/>
      <c r="B38" s="364"/>
      <c r="C38" s="892" t="s">
        <v>493</v>
      </c>
      <c r="D38" s="856"/>
      <c r="E38" s="856"/>
      <c r="F38" s="380"/>
      <c r="G38" s="380"/>
      <c r="H38" s="380"/>
      <c r="I38" s="380"/>
      <c r="J38" s="380"/>
      <c r="K38" s="380"/>
      <c r="L38" s="380"/>
      <c r="M38" s="380"/>
      <c r="N38" s="380"/>
      <c r="O38" s="380"/>
      <c r="P38" s="380"/>
      <c r="Q38" s="381">
        <f t="shared" si="12"/>
        <v>0</v>
      </c>
    </row>
    <row r="39" spans="1:17" s="79" customFormat="1" ht="11.1" customHeight="1" thickBot="1">
      <c r="A39" s="348"/>
      <c r="B39" s="382" t="s">
        <v>442</v>
      </c>
      <c r="C39" s="891" t="s">
        <v>494</v>
      </c>
      <c r="D39" s="893"/>
      <c r="E39" s="893"/>
      <c r="F39" s="369">
        <f t="shared" ref="F39" si="22">F35-F36</f>
        <v>0</v>
      </c>
      <c r="G39" s="369">
        <f t="shared" ref="G39:P39" si="23">G35-G36</f>
        <v>0</v>
      </c>
      <c r="H39" s="369">
        <f t="shared" si="23"/>
        <v>0</v>
      </c>
      <c r="I39" s="369">
        <f t="shared" si="23"/>
        <v>0</v>
      </c>
      <c r="J39" s="369">
        <f t="shared" si="23"/>
        <v>0</v>
      </c>
      <c r="K39" s="369">
        <f t="shared" si="23"/>
        <v>0</v>
      </c>
      <c r="L39" s="369">
        <f t="shared" si="23"/>
        <v>0</v>
      </c>
      <c r="M39" s="369">
        <f t="shared" si="23"/>
        <v>0</v>
      </c>
      <c r="N39" s="369">
        <f t="shared" si="23"/>
        <v>0</v>
      </c>
      <c r="O39" s="369">
        <f t="shared" si="23"/>
        <v>0</v>
      </c>
      <c r="P39" s="369">
        <f t="shared" si="23"/>
        <v>0</v>
      </c>
      <c r="Q39" s="370">
        <f t="shared" si="12"/>
        <v>0</v>
      </c>
    </row>
    <row r="40" spans="1:17" s="79" customFormat="1" ht="11.1" customHeight="1">
      <c r="A40" s="411"/>
      <c r="B40" s="412"/>
      <c r="C40" s="412"/>
      <c r="D40" s="406"/>
      <c r="E40" s="406"/>
      <c r="F40" s="643"/>
      <c r="G40" s="413"/>
      <c r="H40" s="413"/>
      <c r="I40" s="413"/>
      <c r="J40" s="413"/>
      <c r="K40" s="413"/>
      <c r="L40" s="413"/>
      <c r="M40" s="413"/>
      <c r="N40" s="413"/>
      <c r="O40" s="413"/>
      <c r="P40" s="413"/>
      <c r="Q40" s="413"/>
    </row>
    <row r="41" spans="1:17" ht="11.1" customHeight="1" thickBot="1">
      <c r="B41" s="28" t="s">
        <v>443</v>
      </c>
      <c r="C41" s="23" t="s">
        <v>455</v>
      </c>
      <c r="D41" s="94"/>
      <c r="E41" s="383"/>
      <c r="F41" s="383"/>
      <c r="G41" s="383"/>
      <c r="H41" s="383"/>
      <c r="I41" s="383"/>
      <c r="J41" s="383"/>
      <c r="K41" s="383"/>
      <c r="L41" s="383"/>
      <c r="M41" s="383"/>
      <c r="N41" s="383"/>
      <c r="O41" s="383"/>
      <c r="P41" s="383"/>
      <c r="Q41" s="345" t="s">
        <v>327</v>
      </c>
    </row>
    <row r="42" spans="1:17" ht="11.1" customHeight="1">
      <c r="A42" s="346"/>
      <c r="B42" s="868" t="s">
        <v>426</v>
      </c>
      <c r="C42" s="869"/>
      <c r="D42" s="869"/>
      <c r="E42" s="869"/>
      <c r="F42" s="644" t="s">
        <v>894</v>
      </c>
      <c r="G42" s="873" t="s">
        <v>338</v>
      </c>
      <c r="H42" s="873"/>
      <c r="I42" s="873"/>
      <c r="J42" s="873"/>
      <c r="K42" s="873"/>
      <c r="L42" s="873"/>
      <c r="M42" s="873"/>
      <c r="N42" s="873"/>
      <c r="O42" s="873"/>
      <c r="P42" s="873"/>
      <c r="Q42" s="866" t="s">
        <v>487</v>
      </c>
    </row>
    <row r="43" spans="1:17" ht="11.1" customHeight="1" thickBot="1">
      <c r="A43" s="346"/>
      <c r="B43" s="870"/>
      <c r="C43" s="871"/>
      <c r="D43" s="871"/>
      <c r="E43" s="871"/>
      <c r="F43" s="410" t="s">
        <v>893</v>
      </c>
      <c r="G43" s="410" t="s">
        <v>539</v>
      </c>
      <c r="H43" s="410" t="s">
        <v>540</v>
      </c>
      <c r="I43" s="410" t="s">
        <v>541</v>
      </c>
      <c r="J43" s="410" t="s">
        <v>542</v>
      </c>
      <c r="K43" s="410" t="s">
        <v>543</v>
      </c>
      <c r="L43" s="410" t="s">
        <v>544</v>
      </c>
      <c r="M43" s="410" t="s">
        <v>545</v>
      </c>
      <c r="N43" s="410" t="s">
        <v>546</v>
      </c>
      <c r="O43" s="410" t="s">
        <v>547</v>
      </c>
      <c r="P43" s="347" t="s">
        <v>548</v>
      </c>
      <c r="Q43" s="867"/>
    </row>
    <row r="44" spans="1:17" ht="11.1" customHeight="1">
      <c r="A44" s="346"/>
      <c r="B44" s="896" t="s">
        <v>444</v>
      </c>
      <c r="C44" s="897"/>
      <c r="D44" s="897"/>
      <c r="E44" s="897"/>
      <c r="F44" s="384"/>
      <c r="G44" s="384"/>
      <c r="H44" s="384"/>
      <c r="I44" s="384"/>
      <c r="J44" s="384"/>
      <c r="K44" s="384"/>
      <c r="L44" s="384"/>
      <c r="M44" s="384"/>
      <c r="N44" s="384"/>
      <c r="O44" s="384"/>
      <c r="P44" s="384"/>
      <c r="Q44" s="385">
        <f t="shared" ref="Q44:Q55" si="24">SUM(F44:P44)</f>
        <v>0</v>
      </c>
    </row>
    <row r="45" spans="1:17" ht="11.1" customHeight="1">
      <c r="A45" s="346"/>
      <c r="B45" s="386"/>
      <c r="C45" s="387" t="s">
        <v>400</v>
      </c>
      <c r="D45" s="905" t="s">
        <v>495</v>
      </c>
      <c r="E45" s="887"/>
      <c r="F45" s="388"/>
      <c r="G45" s="388"/>
      <c r="H45" s="388"/>
      <c r="I45" s="388"/>
      <c r="J45" s="388"/>
      <c r="K45" s="388"/>
      <c r="L45" s="388"/>
      <c r="M45" s="388"/>
      <c r="N45" s="388"/>
      <c r="O45" s="388"/>
      <c r="P45" s="388"/>
      <c r="Q45" s="389">
        <f t="shared" si="24"/>
        <v>0</v>
      </c>
    </row>
    <row r="46" spans="1:17" ht="11.1" customHeight="1">
      <c r="A46" s="346"/>
      <c r="B46" s="386"/>
      <c r="C46" s="390" t="s">
        <v>445</v>
      </c>
      <c r="D46" s="903" t="s">
        <v>496</v>
      </c>
      <c r="E46" s="890"/>
      <c r="F46" s="391"/>
      <c r="G46" s="391"/>
      <c r="H46" s="391"/>
      <c r="I46" s="391"/>
      <c r="J46" s="391"/>
      <c r="K46" s="391"/>
      <c r="L46" s="391"/>
      <c r="M46" s="391"/>
      <c r="N46" s="391"/>
      <c r="O46" s="391"/>
      <c r="P46" s="391"/>
      <c r="Q46" s="392">
        <f t="shared" si="24"/>
        <v>0</v>
      </c>
    </row>
    <row r="47" spans="1:17" ht="11.1" customHeight="1">
      <c r="A47" s="346"/>
      <c r="B47" s="386"/>
      <c r="C47" s="390" t="s">
        <v>340</v>
      </c>
      <c r="D47" s="903" t="s">
        <v>497</v>
      </c>
      <c r="E47" s="890"/>
      <c r="F47" s="391"/>
      <c r="G47" s="391"/>
      <c r="H47" s="391"/>
      <c r="I47" s="391"/>
      <c r="J47" s="391"/>
      <c r="K47" s="391"/>
      <c r="L47" s="391"/>
      <c r="M47" s="391"/>
      <c r="N47" s="391"/>
      <c r="O47" s="391"/>
      <c r="P47" s="391"/>
      <c r="Q47" s="392">
        <f t="shared" si="24"/>
        <v>0</v>
      </c>
    </row>
    <row r="48" spans="1:17" ht="11.1" customHeight="1">
      <c r="A48" s="346"/>
      <c r="B48" s="386"/>
      <c r="C48" s="349" t="s">
        <v>446</v>
      </c>
      <c r="D48" s="904" t="s">
        <v>447</v>
      </c>
      <c r="E48" s="895"/>
      <c r="F48" s="393"/>
      <c r="G48" s="393"/>
      <c r="H48" s="393"/>
      <c r="I48" s="393"/>
      <c r="J48" s="393"/>
      <c r="K48" s="393"/>
      <c r="L48" s="393"/>
      <c r="M48" s="393"/>
      <c r="N48" s="393"/>
      <c r="O48" s="393"/>
      <c r="P48" s="393"/>
      <c r="Q48" s="394">
        <f t="shared" si="24"/>
        <v>0</v>
      </c>
    </row>
    <row r="49" spans="1:17" ht="11.1" customHeight="1">
      <c r="A49" s="346"/>
      <c r="B49" s="909" t="s">
        <v>448</v>
      </c>
      <c r="C49" s="910"/>
      <c r="D49" s="910"/>
      <c r="E49" s="910"/>
      <c r="F49" s="395"/>
      <c r="G49" s="395"/>
      <c r="H49" s="395"/>
      <c r="I49" s="395"/>
      <c r="J49" s="395"/>
      <c r="K49" s="395"/>
      <c r="L49" s="395"/>
      <c r="M49" s="395"/>
      <c r="N49" s="395"/>
      <c r="O49" s="395"/>
      <c r="P49" s="395"/>
      <c r="Q49" s="396">
        <f t="shared" si="24"/>
        <v>0</v>
      </c>
    </row>
    <row r="50" spans="1:17" ht="11.1" customHeight="1">
      <c r="A50" s="346"/>
      <c r="B50" s="386"/>
      <c r="C50" s="387" t="s">
        <v>446</v>
      </c>
      <c r="D50" s="905" t="s">
        <v>498</v>
      </c>
      <c r="E50" s="887"/>
      <c r="F50" s="388"/>
      <c r="G50" s="388"/>
      <c r="H50" s="388"/>
      <c r="I50" s="388"/>
      <c r="J50" s="388"/>
      <c r="K50" s="388"/>
      <c r="L50" s="388"/>
      <c r="M50" s="388"/>
      <c r="N50" s="388"/>
      <c r="O50" s="388"/>
      <c r="P50" s="388"/>
      <c r="Q50" s="389">
        <f t="shared" si="24"/>
        <v>0</v>
      </c>
    </row>
    <row r="51" spans="1:17" ht="11.1" customHeight="1">
      <c r="A51" s="346"/>
      <c r="B51" s="386"/>
      <c r="C51" s="390" t="s">
        <v>445</v>
      </c>
      <c r="D51" s="903" t="s">
        <v>497</v>
      </c>
      <c r="E51" s="890"/>
      <c r="F51" s="391"/>
      <c r="G51" s="391"/>
      <c r="H51" s="397"/>
      <c r="I51" s="397"/>
      <c r="J51" s="397"/>
      <c r="K51" s="397"/>
      <c r="L51" s="397"/>
      <c r="M51" s="397"/>
      <c r="N51" s="397"/>
      <c r="O51" s="397"/>
      <c r="P51" s="397"/>
      <c r="Q51" s="392">
        <f t="shared" si="24"/>
        <v>0</v>
      </c>
    </row>
    <row r="52" spans="1:17" ht="11.1" customHeight="1">
      <c r="A52" s="346"/>
      <c r="B52" s="398"/>
      <c r="C52" s="349" t="s">
        <v>446</v>
      </c>
      <c r="D52" s="904" t="s">
        <v>447</v>
      </c>
      <c r="E52" s="895"/>
      <c r="F52" s="393"/>
      <c r="G52" s="393"/>
      <c r="H52" s="399"/>
      <c r="I52" s="399"/>
      <c r="J52" s="399"/>
      <c r="K52" s="399"/>
      <c r="L52" s="399"/>
      <c r="M52" s="399"/>
      <c r="N52" s="399"/>
      <c r="O52" s="399"/>
      <c r="P52" s="399"/>
      <c r="Q52" s="394">
        <f t="shared" si="24"/>
        <v>0</v>
      </c>
    </row>
    <row r="53" spans="1:17" ht="11.1" customHeight="1" thickBot="1">
      <c r="A53" s="346"/>
      <c r="B53" s="906" t="s">
        <v>499</v>
      </c>
      <c r="C53" s="893"/>
      <c r="D53" s="893"/>
      <c r="E53" s="893"/>
      <c r="F53" s="400"/>
      <c r="G53" s="400"/>
      <c r="H53" s="400"/>
      <c r="I53" s="400"/>
      <c r="J53" s="400"/>
      <c r="K53" s="400"/>
      <c r="L53" s="400"/>
      <c r="M53" s="400"/>
      <c r="N53" s="400"/>
      <c r="O53" s="400"/>
      <c r="P53" s="400"/>
      <c r="Q53" s="401">
        <f t="shared" si="24"/>
        <v>0</v>
      </c>
    </row>
    <row r="54" spans="1:17" ht="11.1" customHeight="1">
      <c r="A54" s="346"/>
      <c r="B54" s="907" t="s">
        <v>0</v>
      </c>
      <c r="C54" s="908"/>
      <c r="D54" s="908"/>
      <c r="E54" s="908"/>
      <c r="F54" s="402"/>
      <c r="G54" s="402"/>
      <c r="H54" s="402"/>
      <c r="I54" s="402"/>
      <c r="J54" s="402"/>
      <c r="K54" s="402"/>
      <c r="L54" s="402"/>
      <c r="M54" s="402"/>
      <c r="N54" s="402"/>
      <c r="O54" s="402"/>
      <c r="P54" s="402"/>
      <c r="Q54" s="403">
        <f t="shared" si="24"/>
        <v>0</v>
      </c>
    </row>
    <row r="55" spans="1:17" ht="11.1" customHeight="1">
      <c r="A55" s="346"/>
      <c r="B55" s="898" t="s">
        <v>1</v>
      </c>
      <c r="C55" s="890"/>
      <c r="D55" s="890"/>
      <c r="E55" s="890"/>
      <c r="F55" s="391"/>
      <c r="G55" s="391"/>
      <c r="H55" s="391"/>
      <c r="I55" s="391"/>
      <c r="J55" s="391"/>
      <c r="K55" s="391"/>
      <c r="L55" s="391"/>
      <c r="M55" s="391"/>
      <c r="N55" s="391"/>
      <c r="O55" s="391"/>
      <c r="P55" s="391"/>
      <c r="Q55" s="392">
        <f t="shared" si="24"/>
        <v>0</v>
      </c>
    </row>
    <row r="56" spans="1:17" ht="11.1" customHeight="1" thickBot="1">
      <c r="A56" s="346"/>
      <c r="B56" s="899" t="s">
        <v>2</v>
      </c>
      <c r="C56" s="900"/>
      <c r="D56" s="900"/>
      <c r="E56" s="900"/>
      <c r="F56" s="404"/>
      <c r="G56" s="404"/>
      <c r="H56" s="404"/>
      <c r="I56" s="404"/>
      <c r="J56" s="404"/>
      <c r="K56" s="404"/>
      <c r="L56" s="404"/>
      <c r="M56" s="404"/>
      <c r="N56" s="404"/>
      <c r="O56" s="404"/>
      <c r="P56" s="404"/>
      <c r="Q56" s="405" t="s">
        <v>449</v>
      </c>
    </row>
    <row r="57" spans="1:17" ht="11.1" customHeight="1">
      <c r="A57" s="383"/>
      <c r="B57" s="411"/>
      <c r="C57" s="45"/>
      <c r="D57" s="45"/>
      <c r="E57" s="45"/>
      <c r="F57" s="45"/>
      <c r="G57" s="415"/>
      <c r="H57" s="415"/>
      <c r="I57" s="415"/>
      <c r="J57" s="415"/>
      <c r="K57" s="415"/>
      <c r="L57" s="415"/>
      <c r="M57" s="415"/>
      <c r="N57" s="415"/>
      <c r="O57" s="415"/>
      <c r="P57" s="415"/>
      <c r="Q57" s="414"/>
    </row>
    <row r="58" spans="1:17" ht="11.1" customHeight="1" thickBot="1">
      <c r="B58" s="28" t="s">
        <v>450</v>
      </c>
      <c r="C58" s="23" t="s">
        <v>3</v>
      </c>
      <c r="D58" s="94"/>
      <c r="E58" s="383"/>
      <c r="F58" s="383"/>
      <c r="G58" s="383"/>
      <c r="H58" s="383"/>
      <c r="I58" s="383"/>
      <c r="J58" s="383"/>
      <c r="K58" s="383"/>
      <c r="L58" s="383"/>
      <c r="M58" s="383"/>
      <c r="N58" s="383"/>
      <c r="O58" s="383"/>
      <c r="P58" s="383"/>
      <c r="Q58" s="383"/>
    </row>
    <row r="59" spans="1:17" ht="11.1" customHeight="1">
      <c r="A59" s="346"/>
      <c r="B59" s="868" t="s">
        <v>451</v>
      </c>
      <c r="C59" s="869"/>
      <c r="D59" s="869"/>
      <c r="E59" s="869"/>
      <c r="F59" s="644" t="s">
        <v>894</v>
      </c>
      <c r="G59" s="873" t="s">
        <v>338</v>
      </c>
      <c r="H59" s="873"/>
      <c r="I59" s="873"/>
      <c r="J59" s="873"/>
      <c r="K59" s="873"/>
      <c r="L59" s="873"/>
      <c r="M59" s="873"/>
      <c r="N59" s="873"/>
      <c r="O59" s="873"/>
      <c r="P59" s="874"/>
    </row>
    <row r="60" spans="1:17" ht="11.1" customHeight="1" thickBot="1">
      <c r="A60" s="346"/>
      <c r="B60" s="870"/>
      <c r="C60" s="871"/>
      <c r="D60" s="871"/>
      <c r="E60" s="871"/>
      <c r="F60" s="410" t="s">
        <v>893</v>
      </c>
      <c r="G60" s="410" t="s">
        <v>539</v>
      </c>
      <c r="H60" s="410" t="s">
        <v>540</v>
      </c>
      <c r="I60" s="410" t="s">
        <v>541</v>
      </c>
      <c r="J60" s="410" t="s">
        <v>542</v>
      </c>
      <c r="K60" s="410" t="s">
        <v>543</v>
      </c>
      <c r="L60" s="410" t="s">
        <v>544</v>
      </c>
      <c r="M60" s="410" t="s">
        <v>545</v>
      </c>
      <c r="N60" s="410" t="s">
        <v>546</v>
      </c>
      <c r="O60" s="410" t="s">
        <v>547</v>
      </c>
      <c r="P60" s="347" t="s">
        <v>548</v>
      </c>
      <c r="Q60" s="383"/>
    </row>
    <row r="61" spans="1:17" ht="11.1" customHeight="1">
      <c r="A61" s="346"/>
      <c r="B61" s="901" t="s">
        <v>4</v>
      </c>
      <c r="C61" s="902"/>
      <c r="D61" s="902"/>
      <c r="E61" s="902"/>
      <c r="F61" s="407"/>
      <c r="G61" s="407"/>
      <c r="H61" s="407"/>
      <c r="I61" s="407"/>
      <c r="J61" s="407"/>
      <c r="K61" s="407"/>
      <c r="L61" s="407"/>
      <c r="M61" s="407"/>
      <c r="N61" s="407"/>
      <c r="O61" s="407"/>
      <c r="P61" s="534"/>
      <c r="Q61" s="383"/>
    </row>
    <row r="62" spans="1:17" ht="11.1" customHeight="1" thickBot="1">
      <c r="A62" s="346"/>
      <c r="B62" s="408"/>
      <c r="C62" s="882" t="s">
        <v>5</v>
      </c>
      <c r="D62" s="883"/>
      <c r="E62" s="883"/>
      <c r="F62" s="409"/>
      <c r="G62" s="409"/>
      <c r="H62" s="409"/>
      <c r="I62" s="409"/>
      <c r="J62" s="409"/>
      <c r="K62" s="409"/>
      <c r="L62" s="409"/>
      <c r="M62" s="409"/>
      <c r="N62" s="409"/>
      <c r="O62" s="409"/>
      <c r="P62" s="535"/>
      <c r="Q62" s="383"/>
    </row>
    <row r="63" spans="1:17" ht="11.1" customHeight="1">
      <c r="B63" s="73" t="s">
        <v>452</v>
      </c>
      <c r="C63" s="875" t="s">
        <v>6</v>
      </c>
      <c r="D63" s="875"/>
      <c r="E63" s="875"/>
      <c r="F63" s="875"/>
      <c r="G63" s="875"/>
      <c r="H63" s="875"/>
      <c r="I63" s="875"/>
      <c r="J63" s="875"/>
      <c r="K63" s="875"/>
      <c r="L63" s="875"/>
      <c r="M63" s="875"/>
      <c r="N63" s="875"/>
      <c r="O63" s="875"/>
      <c r="P63" s="875"/>
      <c r="Q63" s="875"/>
    </row>
    <row r="64" spans="1:17" ht="11.1" customHeight="1">
      <c r="B64" s="73" t="s">
        <v>453</v>
      </c>
      <c r="C64" s="881" t="s">
        <v>7</v>
      </c>
      <c r="D64" s="876"/>
      <c r="E64" s="876"/>
      <c r="F64" s="876"/>
      <c r="G64" s="876"/>
      <c r="H64" s="876"/>
      <c r="I64" s="876"/>
      <c r="J64" s="876"/>
      <c r="K64" s="876"/>
      <c r="L64" s="876"/>
      <c r="M64" s="876"/>
      <c r="N64" s="876"/>
      <c r="O64" s="876"/>
      <c r="P64" s="876"/>
      <c r="Q64" s="876"/>
    </row>
    <row r="65" spans="1:17" ht="11.1" customHeight="1">
      <c r="B65" s="73" t="s">
        <v>298</v>
      </c>
      <c r="C65" s="881" t="s">
        <v>8</v>
      </c>
      <c r="D65" s="876"/>
      <c r="E65" s="876"/>
      <c r="F65" s="876"/>
      <c r="G65" s="876"/>
      <c r="H65" s="876"/>
      <c r="I65" s="876"/>
      <c r="J65" s="876"/>
      <c r="K65" s="876"/>
      <c r="L65" s="876"/>
      <c r="M65" s="876"/>
      <c r="N65" s="876"/>
      <c r="O65" s="876"/>
      <c r="P65" s="876"/>
      <c r="Q65" s="876"/>
    </row>
    <row r="66" spans="1:17" ht="11.1" customHeight="1">
      <c r="B66" s="73" t="s">
        <v>299</v>
      </c>
      <c r="C66" s="875" t="s">
        <v>9</v>
      </c>
      <c r="D66" s="876"/>
      <c r="E66" s="876"/>
      <c r="F66" s="876"/>
      <c r="G66" s="876"/>
      <c r="H66" s="876"/>
      <c r="I66" s="876"/>
      <c r="J66" s="876"/>
      <c r="K66" s="876"/>
      <c r="L66" s="876"/>
      <c r="M66" s="876"/>
      <c r="N66" s="876"/>
      <c r="O66" s="876"/>
      <c r="P66" s="876"/>
      <c r="Q66" s="876"/>
    </row>
    <row r="67" spans="1:17" ht="11.1" customHeight="1">
      <c r="B67" s="73" t="s">
        <v>296</v>
      </c>
      <c r="C67" s="875" t="s">
        <v>954</v>
      </c>
      <c r="D67" s="876"/>
      <c r="E67" s="876"/>
      <c r="F67" s="876"/>
      <c r="G67" s="876"/>
      <c r="H67" s="876"/>
      <c r="I67" s="876"/>
      <c r="J67" s="876"/>
      <c r="K67" s="876"/>
      <c r="L67" s="876"/>
      <c r="M67" s="876"/>
      <c r="N67" s="876"/>
      <c r="O67" s="876"/>
      <c r="P67" s="876"/>
      <c r="Q67" s="876"/>
    </row>
    <row r="68" spans="1:17" ht="11.1" customHeight="1">
      <c r="B68" s="73" t="s">
        <v>297</v>
      </c>
      <c r="C68" s="875" t="s">
        <v>10</v>
      </c>
      <c r="D68" s="876"/>
      <c r="E68" s="876"/>
      <c r="F68" s="876"/>
      <c r="G68" s="876"/>
      <c r="H68" s="876"/>
      <c r="I68" s="876"/>
      <c r="J68" s="876"/>
      <c r="K68" s="876"/>
      <c r="L68" s="876"/>
      <c r="M68" s="876"/>
      <c r="N68" s="876"/>
      <c r="O68" s="876"/>
      <c r="P68" s="876"/>
      <c r="Q68" s="876"/>
    </row>
    <row r="69" spans="1:17" ht="11.1" customHeight="1" thickBot="1">
      <c r="B69" s="73" t="s">
        <v>300</v>
      </c>
      <c r="C69" s="74" t="s">
        <v>918</v>
      </c>
      <c r="D69" s="74"/>
      <c r="E69" s="95"/>
      <c r="F69" s="642"/>
      <c r="G69" s="95"/>
      <c r="H69" s="95"/>
      <c r="I69" s="95"/>
      <c r="J69" s="95"/>
      <c r="K69" s="95"/>
      <c r="L69" s="95"/>
      <c r="M69" s="95"/>
      <c r="N69" s="95"/>
      <c r="O69" s="95"/>
      <c r="P69" s="95"/>
      <c r="Q69" s="95"/>
    </row>
    <row r="70" spans="1:17" s="12" customFormat="1" ht="11.1" customHeight="1">
      <c r="A70" s="14"/>
      <c r="B70" s="14"/>
      <c r="C70" s="14"/>
      <c r="P70" s="877" t="s">
        <v>337</v>
      </c>
      <c r="Q70" s="878"/>
    </row>
    <row r="71" spans="1:17" s="12" customFormat="1" ht="11.1" customHeight="1" thickBot="1">
      <c r="P71" s="879"/>
      <c r="Q71" s="880"/>
    </row>
    <row r="72" spans="1:17" s="12" customFormat="1" ht="11.1" customHeight="1"/>
  </sheetData>
  <mergeCells count="57">
    <mergeCell ref="B44:E44"/>
    <mergeCell ref="B42:E43"/>
    <mergeCell ref="B55:E55"/>
    <mergeCell ref="B56:E56"/>
    <mergeCell ref="B61:E61"/>
    <mergeCell ref="D47:E47"/>
    <mergeCell ref="D48:E48"/>
    <mergeCell ref="D45:E45"/>
    <mergeCell ref="D46:E46"/>
    <mergeCell ref="B53:E53"/>
    <mergeCell ref="B54:E54"/>
    <mergeCell ref="B49:E49"/>
    <mergeCell ref="D51:E51"/>
    <mergeCell ref="D52:E52"/>
    <mergeCell ref="D50:E50"/>
    <mergeCell ref="D21:E21"/>
    <mergeCell ref="D29:E29"/>
    <mergeCell ref="C30:E30"/>
    <mergeCell ref="C31:E31"/>
    <mergeCell ref="D32:E32"/>
    <mergeCell ref="Q42:Q43"/>
    <mergeCell ref="G42:P42"/>
    <mergeCell ref="C25:E25"/>
    <mergeCell ref="D26:E26"/>
    <mergeCell ref="D27:E27"/>
    <mergeCell ref="C35:E35"/>
    <mergeCell ref="C36:E36"/>
    <mergeCell ref="D28:E28"/>
    <mergeCell ref="C33:E33"/>
    <mergeCell ref="C34:E34"/>
    <mergeCell ref="C37:E37"/>
    <mergeCell ref="C38:E38"/>
    <mergeCell ref="C39:E39"/>
    <mergeCell ref="C68:Q68"/>
    <mergeCell ref="P70:Q71"/>
    <mergeCell ref="G59:P59"/>
    <mergeCell ref="C63:Q63"/>
    <mergeCell ref="C64:Q64"/>
    <mergeCell ref="C65:Q65"/>
    <mergeCell ref="C66:Q66"/>
    <mergeCell ref="C67:Q67"/>
    <mergeCell ref="C62:E62"/>
    <mergeCell ref="B59:E60"/>
    <mergeCell ref="B2:Q2"/>
    <mergeCell ref="B1:Q1"/>
    <mergeCell ref="Q4:Q5"/>
    <mergeCell ref="B4:E5"/>
    <mergeCell ref="G4:P4"/>
    <mergeCell ref="D14:E14"/>
    <mergeCell ref="D15:E15"/>
    <mergeCell ref="D19:E19"/>
    <mergeCell ref="D20:E20"/>
    <mergeCell ref="C6:E6"/>
    <mergeCell ref="D7:E7"/>
    <mergeCell ref="D8:E8"/>
    <mergeCell ref="D9:E9"/>
    <mergeCell ref="D13:E13"/>
  </mergeCells>
  <phoneticPr fontId="27"/>
  <printOptions horizontalCentered="1"/>
  <pageMargins left="0.59055118110236227" right="0.59055118110236227" top="0.78740157480314965" bottom="0.78740157480314965" header="0.39370078740157483" footer="0.39370078740157483"/>
  <pageSetup paperSize="8" scale="98"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view="pageBreakPreview" zoomScaleNormal="100" zoomScaleSheetLayoutView="85" workbookViewId="0">
      <selection activeCell="B2" sqref="B2"/>
    </sheetView>
  </sheetViews>
  <sheetFormatPr defaultRowHeight="15" customHeight="1"/>
  <cols>
    <col min="1" max="2" width="2.25" style="12" customWidth="1"/>
    <col min="3" max="3" width="25.625" style="12" customWidth="1"/>
    <col min="4" max="4" width="30.625" style="12" customWidth="1"/>
    <col min="5" max="6" width="15.625" style="12" customWidth="1"/>
    <col min="7" max="7" width="2.125" style="12" customWidth="1"/>
    <col min="8" max="11" width="13.625" style="12" customWidth="1"/>
    <col min="12" max="16384" width="9" style="12"/>
  </cols>
  <sheetData>
    <row r="1" spans="1:14" s="71" customFormat="1" ht="15" customHeight="1">
      <c r="B1" s="911" t="s">
        <v>925</v>
      </c>
      <c r="C1" s="865"/>
      <c r="D1" s="865"/>
      <c r="E1" s="865"/>
      <c r="F1" s="865"/>
      <c r="G1" s="23"/>
      <c r="H1" s="94"/>
      <c r="I1" s="94"/>
      <c r="J1" s="94"/>
      <c r="K1" s="94"/>
    </row>
    <row r="2" spans="1:14" s="71" customFormat="1" ht="15" customHeight="1">
      <c r="B2" s="343"/>
      <c r="C2" s="94"/>
      <c r="D2" s="94"/>
      <c r="E2" s="416"/>
      <c r="F2" s="45"/>
      <c r="G2" s="94"/>
      <c r="H2" s="94"/>
    </row>
    <row r="3" spans="1:14" s="71" customFormat="1" ht="15" customHeight="1">
      <c r="B3" s="862" t="s">
        <v>886</v>
      </c>
      <c r="C3" s="863"/>
      <c r="D3" s="863"/>
      <c r="E3" s="863"/>
      <c r="F3" s="863"/>
      <c r="G3" s="417"/>
      <c r="H3" s="28"/>
      <c r="I3" s="28"/>
      <c r="J3" s="28"/>
      <c r="K3" s="28"/>
      <c r="L3" s="76"/>
      <c r="M3" s="76"/>
      <c r="N3" s="76"/>
    </row>
    <row r="4" spans="1:14" s="71" customFormat="1" ht="15" customHeight="1">
      <c r="A4" s="344"/>
      <c r="B4" s="417"/>
      <c r="C4" s="417"/>
      <c r="D4" s="417"/>
      <c r="E4" s="417"/>
      <c r="F4" s="417"/>
      <c r="G4" s="417"/>
      <c r="H4" s="28"/>
      <c r="I4" s="28"/>
      <c r="J4" s="28"/>
      <c r="K4" s="28"/>
      <c r="L4" s="76"/>
      <c r="M4" s="76"/>
      <c r="N4" s="76"/>
    </row>
    <row r="5" spans="1:14" ht="15" customHeight="1" thickBot="1">
      <c r="B5" s="418" t="s">
        <v>456</v>
      </c>
      <c r="C5" s="418" t="s">
        <v>885</v>
      </c>
      <c r="D5" s="28"/>
      <c r="E5" s="28"/>
      <c r="F5" s="28"/>
      <c r="G5" s="28"/>
      <c r="H5" s="28"/>
      <c r="I5" s="28"/>
      <c r="J5" s="28"/>
      <c r="K5" s="28"/>
    </row>
    <row r="6" spans="1:14" ht="15" customHeight="1">
      <c r="A6" s="39"/>
      <c r="B6" s="916" t="s">
        <v>42</v>
      </c>
      <c r="C6" s="917"/>
      <c r="D6" s="920" t="s">
        <v>11</v>
      </c>
      <c r="E6" s="922" t="s">
        <v>12</v>
      </c>
      <c r="F6" s="923"/>
    </row>
    <row r="7" spans="1:14" ht="15" customHeight="1" thickBot="1">
      <c r="A7" s="39"/>
      <c r="B7" s="918"/>
      <c r="C7" s="919"/>
      <c r="D7" s="921"/>
      <c r="E7" s="419" t="s">
        <v>13</v>
      </c>
      <c r="F7" s="420" t="s">
        <v>14</v>
      </c>
    </row>
    <row r="8" spans="1:14" ht="15" customHeight="1">
      <c r="A8" s="39"/>
      <c r="B8" s="924"/>
      <c r="C8" s="925"/>
      <c r="D8" s="421"/>
      <c r="E8" s="422"/>
      <c r="F8" s="926">
        <f>SUM(E8:E14)</f>
        <v>0</v>
      </c>
    </row>
    <row r="9" spans="1:14" ht="15" customHeight="1">
      <c r="A9" s="39"/>
      <c r="B9" s="914"/>
      <c r="C9" s="915"/>
      <c r="D9" s="423"/>
      <c r="E9" s="424"/>
      <c r="F9" s="926"/>
    </row>
    <row r="10" spans="1:14" ht="15" customHeight="1">
      <c r="A10" s="39"/>
      <c r="B10" s="914"/>
      <c r="C10" s="915"/>
      <c r="D10" s="423"/>
      <c r="E10" s="424"/>
      <c r="F10" s="926"/>
    </row>
    <row r="11" spans="1:14" ht="15" customHeight="1">
      <c r="A11" s="39"/>
      <c r="B11" s="914"/>
      <c r="C11" s="915"/>
      <c r="D11" s="423"/>
      <c r="E11" s="424"/>
      <c r="F11" s="926"/>
    </row>
    <row r="12" spans="1:14" ht="15" customHeight="1">
      <c r="A12" s="39"/>
      <c r="B12" s="914"/>
      <c r="C12" s="915"/>
      <c r="D12" s="423"/>
      <c r="E12" s="424"/>
      <c r="F12" s="926"/>
    </row>
    <row r="13" spans="1:14" ht="15" customHeight="1">
      <c r="A13" s="39"/>
      <c r="B13" s="914"/>
      <c r="C13" s="915"/>
      <c r="D13" s="423"/>
      <c r="E13" s="424"/>
      <c r="F13" s="926"/>
    </row>
    <row r="14" spans="1:14" ht="15" customHeight="1" thickBot="1">
      <c r="A14" s="39"/>
      <c r="B14" s="912"/>
      <c r="C14" s="913"/>
      <c r="D14" s="425"/>
      <c r="E14" s="426"/>
      <c r="F14" s="927"/>
    </row>
    <row r="15" spans="1:14" ht="15" customHeight="1" thickBot="1">
      <c r="A15" s="15"/>
      <c r="B15" s="418" t="s">
        <v>457</v>
      </c>
      <c r="C15" s="418" t="s">
        <v>883</v>
      </c>
      <c r="D15" s="14"/>
      <c r="E15" s="427"/>
      <c r="F15" s="427"/>
    </row>
    <row r="16" spans="1:14" ht="15" customHeight="1">
      <c r="A16" s="15"/>
      <c r="B16" s="916" t="s">
        <v>42</v>
      </c>
      <c r="C16" s="917"/>
      <c r="D16" s="920" t="s">
        <v>11</v>
      </c>
      <c r="E16" s="922" t="s">
        <v>12</v>
      </c>
      <c r="F16" s="923"/>
    </row>
    <row r="17" spans="1:6" ht="15" customHeight="1" thickBot="1">
      <c r="A17" s="15"/>
      <c r="B17" s="918"/>
      <c r="C17" s="919"/>
      <c r="D17" s="921"/>
      <c r="E17" s="419" t="s">
        <v>13</v>
      </c>
      <c r="F17" s="420" t="s">
        <v>14</v>
      </c>
    </row>
    <row r="18" spans="1:6" ht="15" customHeight="1">
      <c r="A18" s="15"/>
      <c r="B18" s="924"/>
      <c r="C18" s="925"/>
      <c r="D18" s="421"/>
      <c r="E18" s="422"/>
      <c r="F18" s="926">
        <f>SUM(E18:E24)</f>
        <v>0</v>
      </c>
    </row>
    <row r="19" spans="1:6" ht="15" customHeight="1">
      <c r="A19" s="15"/>
      <c r="B19" s="914"/>
      <c r="C19" s="915"/>
      <c r="D19" s="423"/>
      <c r="E19" s="424"/>
      <c r="F19" s="926"/>
    </row>
    <row r="20" spans="1:6" ht="15" customHeight="1">
      <c r="A20" s="15"/>
      <c r="B20" s="914"/>
      <c r="C20" s="915"/>
      <c r="D20" s="423"/>
      <c r="E20" s="424"/>
      <c r="F20" s="926"/>
    </row>
    <row r="21" spans="1:6" ht="15" customHeight="1">
      <c r="A21" s="15"/>
      <c r="B21" s="914"/>
      <c r="C21" s="915"/>
      <c r="D21" s="423"/>
      <c r="E21" s="424"/>
      <c r="F21" s="926"/>
    </row>
    <row r="22" spans="1:6" ht="15" customHeight="1">
      <c r="A22" s="15"/>
      <c r="B22" s="914"/>
      <c r="C22" s="915"/>
      <c r="D22" s="423"/>
      <c r="E22" s="424"/>
      <c r="F22" s="926"/>
    </row>
    <row r="23" spans="1:6" ht="15" customHeight="1">
      <c r="A23" s="15"/>
      <c r="B23" s="914"/>
      <c r="C23" s="915"/>
      <c r="D23" s="423"/>
      <c r="E23" s="424"/>
      <c r="F23" s="926"/>
    </row>
    <row r="24" spans="1:6" ht="15" customHeight="1" thickBot="1">
      <c r="A24" s="15"/>
      <c r="B24" s="912"/>
      <c r="C24" s="913"/>
      <c r="D24" s="425"/>
      <c r="E24" s="426"/>
      <c r="F24" s="927"/>
    </row>
    <row r="26" spans="1:6" ht="15" customHeight="1">
      <c r="A26" s="15"/>
      <c r="B26" s="428"/>
      <c r="C26" s="428"/>
      <c r="D26" s="428"/>
      <c r="E26" s="429"/>
      <c r="F26" s="429"/>
    </row>
    <row r="27" spans="1:6" ht="15" customHeight="1">
      <c r="B27" s="77" t="s">
        <v>458</v>
      </c>
      <c r="C27" s="935" t="s">
        <v>15</v>
      </c>
      <c r="D27" s="876"/>
      <c r="E27" s="876"/>
      <c r="F27" s="876"/>
    </row>
    <row r="28" spans="1:6" ht="15" customHeight="1">
      <c r="B28" s="77" t="s">
        <v>16</v>
      </c>
      <c r="C28" s="935" t="s">
        <v>459</v>
      </c>
      <c r="D28" s="876"/>
      <c r="E28" s="876"/>
      <c r="F28" s="876"/>
    </row>
    <row r="29" spans="1:6" ht="15" customHeight="1">
      <c r="B29" s="77" t="s">
        <v>298</v>
      </c>
      <c r="C29" s="881" t="s">
        <v>8</v>
      </c>
      <c r="D29" s="876"/>
      <c r="E29" s="876"/>
      <c r="F29" s="876"/>
    </row>
    <row r="30" spans="1:6" ht="15" customHeight="1">
      <c r="B30" s="77" t="s">
        <v>299</v>
      </c>
      <c r="C30" s="935" t="s">
        <v>17</v>
      </c>
      <c r="D30" s="876"/>
      <c r="E30" s="876"/>
      <c r="F30" s="876"/>
    </row>
    <row r="31" spans="1:6" ht="30" customHeight="1">
      <c r="B31" s="77" t="s">
        <v>296</v>
      </c>
      <c r="C31" s="933" t="s">
        <v>18</v>
      </c>
      <c r="D31" s="934"/>
      <c r="E31" s="934"/>
      <c r="F31" s="934"/>
    </row>
    <row r="32" spans="1:6" ht="15" customHeight="1">
      <c r="B32" s="77" t="s">
        <v>297</v>
      </c>
      <c r="C32" s="934" t="s">
        <v>919</v>
      </c>
      <c r="D32" s="934"/>
      <c r="E32" s="934"/>
      <c r="F32" s="934"/>
    </row>
    <row r="33" spans="2:9" ht="15" customHeight="1">
      <c r="B33" s="613" t="s">
        <v>300</v>
      </c>
      <c r="C33" s="928" t="s">
        <v>887</v>
      </c>
      <c r="D33" s="928"/>
      <c r="E33" s="928"/>
      <c r="F33" s="928"/>
      <c r="G33" s="614"/>
      <c r="H33" s="614"/>
      <c r="I33" s="614"/>
    </row>
    <row r="34" spans="2:9" ht="15" customHeight="1" thickBot="1"/>
    <row r="35" spans="2:9" ht="15" customHeight="1">
      <c r="E35" s="929" t="s">
        <v>337</v>
      </c>
      <c r="F35" s="930"/>
    </row>
    <row r="36" spans="2:9" ht="15" customHeight="1" thickBot="1">
      <c r="E36" s="931"/>
      <c r="F36" s="932"/>
    </row>
  </sheetData>
  <mergeCells count="32">
    <mergeCell ref="C33:F33"/>
    <mergeCell ref="E35:F36"/>
    <mergeCell ref="E6:F6"/>
    <mergeCell ref="F8:F14"/>
    <mergeCell ref="B10:C10"/>
    <mergeCell ref="B11:C11"/>
    <mergeCell ref="B8:C8"/>
    <mergeCell ref="C31:F31"/>
    <mergeCell ref="B19:C19"/>
    <mergeCell ref="D16:D17"/>
    <mergeCell ref="C32:F32"/>
    <mergeCell ref="C28:F28"/>
    <mergeCell ref="C29:F29"/>
    <mergeCell ref="C27:F27"/>
    <mergeCell ref="C30:F30"/>
    <mergeCell ref="B21:C21"/>
    <mergeCell ref="B1:F1"/>
    <mergeCell ref="B24:C24"/>
    <mergeCell ref="B12:C12"/>
    <mergeCell ref="B13:C13"/>
    <mergeCell ref="B14:C14"/>
    <mergeCell ref="B16:C17"/>
    <mergeCell ref="B6:C7"/>
    <mergeCell ref="D6:D7"/>
    <mergeCell ref="E16:F16"/>
    <mergeCell ref="B22:C22"/>
    <mergeCell ref="B18:C18"/>
    <mergeCell ref="B23:C23"/>
    <mergeCell ref="F18:F24"/>
    <mergeCell ref="B3:F3"/>
    <mergeCell ref="B9:C9"/>
    <mergeCell ref="B20:C20"/>
  </mergeCells>
  <phoneticPr fontId="27"/>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view="pageBreakPreview" zoomScaleNormal="55" zoomScaleSheetLayoutView="130" workbookViewId="0">
      <selection activeCell="B2" sqref="B2"/>
    </sheetView>
  </sheetViews>
  <sheetFormatPr defaultRowHeight="15" customHeight="1"/>
  <cols>
    <col min="1" max="1" width="1.625" style="12" customWidth="1"/>
    <col min="2" max="4" width="2.625" style="12" customWidth="1"/>
    <col min="5" max="5" width="25.625" style="12" customWidth="1"/>
    <col min="6" max="7" width="10.625" style="12" customWidth="1"/>
    <col min="8" max="10" width="12.625" style="12" customWidth="1"/>
    <col min="11" max="11" width="1.625" style="12" customWidth="1"/>
    <col min="12" max="24" width="12.625" style="12" customWidth="1"/>
    <col min="25" max="25" width="3.125" style="12" customWidth="1"/>
    <col min="26" max="39" width="12.625" style="12" customWidth="1"/>
    <col min="40" max="59" width="13.625" style="12" customWidth="1"/>
    <col min="60" max="16384" width="9" style="12"/>
  </cols>
  <sheetData>
    <row r="1" spans="1:17" s="71" customFormat="1" ht="15" customHeight="1">
      <c r="B1" s="911" t="s">
        <v>926</v>
      </c>
      <c r="C1" s="865"/>
      <c r="D1" s="865"/>
      <c r="E1" s="865"/>
      <c r="F1" s="865"/>
      <c r="G1" s="865"/>
      <c r="H1" s="865"/>
      <c r="I1" s="865"/>
      <c r="J1" s="865"/>
      <c r="K1" s="94"/>
      <c r="L1" s="94"/>
      <c r="M1" s="94"/>
      <c r="N1" s="94"/>
    </row>
    <row r="2" spans="1:17" s="71" customFormat="1" ht="15" customHeight="1">
      <c r="A2" s="343"/>
      <c r="B2" s="94"/>
      <c r="C2" s="94"/>
      <c r="D2" s="94"/>
      <c r="E2" s="416"/>
      <c r="F2" s="45"/>
      <c r="G2" s="45"/>
      <c r="H2" s="45"/>
      <c r="I2" s="45"/>
      <c r="J2" s="45"/>
      <c r="K2" s="94"/>
    </row>
    <row r="3" spans="1:17" s="79" customFormat="1" ht="20.100000000000001" customHeight="1">
      <c r="A3" s="430"/>
      <c r="B3" s="813" t="s">
        <v>95</v>
      </c>
      <c r="C3" s="813"/>
      <c r="D3" s="813"/>
      <c r="E3" s="813"/>
      <c r="F3" s="813"/>
      <c r="G3" s="813"/>
      <c r="H3" s="813"/>
      <c r="I3" s="813"/>
      <c r="J3" s="813"/>
      <c r="K3" s="28"/>
      <c r="L3" s="28"/>
      <c r="M3" s="28"/>
      <c r="N3" s="28"/>
      <c r="O3" s="78"/>
      <c r="P3" s="78"/>
      <c r="Q3" s="78"/>
    </row>
    <row r="4" spans="1:17" ht="12" customHeight="1" thickBot="1">
      <c r="A4" s="28"/>
      <c r="B4" s="28"/>
      <c r="C4" s="28"/>
      <c r="D4" s="28"/>
      <c r="E4" s="28"/>
      <c r="F4" s="28"/>
      <c r="G4" s="28"/>
      <c r="H4" s="28"/>
      <c r="I4" s="28"/>
      <c r="J4" s="28"/>
      <c r="K4" s="28"/>
      <c r="L4" s="28"/>
      <c r="M4" s="28"/>
      <c r="N4" s="28"/>
    </row>
    <row r="5" spans="1:17" ht="12" customHeight="1">
      <c r="B5" s="956" t="s">
        <v>96</v>
      </c>
      <c r="C5" s="957"/>
      <c r="D5" s="957"/>
      <c r="E5" s="958"/>
      <c r="F5" s="507" t="s">
        <v>19</v>
      </c>
      <c r="G5" s="508" t="s">
        <v>40</v>
      </c>
      <c r="H5" s="962" t="s">
        <v>41</v>
      </c>
      <c r="I5" s="957"/>
      <c r="J5" s="963"/>
      <c r="K5" s="157"/>
    </row>
    <row r="6" spans="1:17" ht="12" customHeight="1" thickBot="1">
      <c r="B6" s="959"/>
      <c r="C6" s="960"/>
      <c r="D6" s="960"/>
      <c r="E6" s="961"/>
      <c r="F6" s="509" t="s">
        <v>20</v>
      </c>
      <c r="G6" s="509" t="s">
        <v>21</v>
      </c>
      <c r="H6" s="964"/>
      <c r="I6" s="960"/>
      <c r="J6" s="965"/>
      <c r="K6" s="157"/>
    </row>
    <row r="7" spans="1:17" ht="12" customHeight="1">
      <c r="A7" s="15"/>
      <c r="B7" s="431"/>
      <c r="C7" s="432"/>
      <c r="D7" s="433" t="s">
        <v>446</v>
      </c>
      <c r="E7" s="434"/>
      <c r="F7" s="435"/>
      <c r="G7" s="435"/>
      <c r="H7" s="953"/>
      <c r="I7" s="954"/>
      <c r="J7" s="955"/>
      <c r="K7" s="157"/>
    </row>
    <row r="8" spans="1:17" ht="12" customHeight="1">
      <c r="A8" s="15"/>
      <c r="B8" s="431"/>
      <c r="C8" s="432"/>
      <c r="D8" s="18" t="s">
        <v>446</v>
      </c>
      <c r="E8" s="359"/>
      <c r="F8" s="436"/>
      <c r="G8" s="436"/>
      <c r="H8" s="947"/>
      <c r="I8" s="948"/>
      <c r="J8" s="949"/>
      <c r="K8" s="157"/>
    </row>
    <row r="9" spans="1:17" ht="12" customHeight="1">
      <c r="A9" s="15"/>
      <c r="B9" s="431"/>
      <c r="C9" s="18" t="s">
        <v>460</v>
      </c>
      <c r="D9" s="830" t="s">
        <v>91</v>
      </c>
      <c r="E9" s="938"/>
      <c r="F9" s="436"/>
      <c r="G9" s="436"/>
      <c r="H9" s="947"/>
      <c r="I9" s="948"/>
      <c r="J9" s="949"/>
      <c r="K9" s="157"/>
    </row>
    <row r="10" spans="1:17" ht="12" customHeight="1">
      <c r="A10" s="15"/>
      <c r="B10" s="431"/>
      <c r="C10" s="432"/>
      <c r="D10" s="437" t="s">
        <v>401</v>
      </c>
      <c r="E10" s="438"/>
      <c r="F10" s="439"/>
      <c r="G10" s="439"/>
      <c r="H10" s="886"/>
      <c r="I10" s="950"/>
      <c r="J10" s="951"/>
      <c r="K10" s="157"/>
    </row>
    <row r="11" spans="1:17" ht="12" customHeight="1">
      <c r="A11" s="15"/>
      <c r="B11" s="431"/>
      <c r="C11" s="432"/>
      <c r="D11" s="18" t="s">
        <v>401</v>
      </c>
      <c r="E11" s="359"/>
      <c r="F11" s="436"/>
      <c r="G11" s="436"/>
      <c r="H11" s="947"/>
      <c r="I11" s="948"/>
      <c r="J11" s="949"/>
      <c r="K11" s="157"/>
    </row>
    <row r="12" spans="1:17" ht="12" customHeight="1">
      <c r="A12" s="15"/>
      <c r="B12" s="431"/>
      <c r="C12" s="416" t="s">
        <v>392</v>
      </c>
      <c r="D12" s="830" t="s">
        <v>92</v>
      </c>
      <c r="E12" s="938"/>
      <c r="F12" s="440"/>
      <c r="G12" s="440"/>
      <c r="H12" s="939"/>
      <c r="I12" s="940"/>
      <c r="J12" s="941"/>
      <c r="K12" s="157"/>
    </row>
    <row r="13" spans="1:17" ht="12" customHeight="1">
      <c r="A13" s="15"/>
      <c r="B13" s="431"/>
      <c r="C13" s="441"/>
      <c r="D13" s="437" t="s">
        <v>60</v>
      </c>
      <c r="E13" s="438"/>
      <c r="F13" s="439"/>
      <c r="G13" s="439"/>
      <c r="H13" s="886"/>
      <c r="I13" s="950"/>
      <c r="J13" s="951"/>
      <c r="K13" s="157"/>
    </row>
    <row r="14" spans="1:17" ht="12" customHeight="1">
      <c r="A14" s="15"/>
      <c r="B14" s="431"/>
      <c r="C14" s="432"/>
      <c r="D14" s="18" t="s">
        <v>60</v>
      </c>
      <c r="E14" s="359"/>
      <c r="F14" s="436"/>
      <c r="G14" s="436"/>
      <c r="H14" s="947"/>
      <c r="I14" s="948"/>
      <c r="J14" s="949"/>
      <c r="K14" s="157"/>
    </row>
    <row r="15" spans="1:17" ht="12" customHeight="1">
      <c r="A15" s="15"/>
      <c r="B15" s="431"/>
      <c r="C15" s="416" t="s">
        <v>61</v>
      </c>
      <c r="D15" s="952" t="s">
        <v>93</v>
      </c>
      <c r="E15" s="938"/>
      <c r="F15" s="440"/>
      <c r="G15" s="440"/>
      <c r="H15" s="939"/>
      <c r="I15" s="940"/>
      <c r="J15" s="941"/>
      <c r="K15" s="157"/>
    </row>
    <row r="16" spans="1:17" ht="12" customHeight="1">
      <c r="A16" s="15"/>
      <c r="B16" s="431"/>
      <c r="C16" s="441"/>
      <c r="D16" s="437" t="s">
        <v>62</v>
      </c>
      <c r="E16" s="438"/>
      <c r="F16" s="439"/>
      <c r="G16" s="439"/>
      <c r="H16" s="886"/>
      <c r="I16" s="950"/>
      <c r="J16" s="951"/>
      <c r="K16" s="157"/>
    </row>
    <row r="17" spans="1:11" ht="12" customHeight="1">
      <c r="A17" s="15"/>
      <c r="B17" s="431"/>
      <c r="C17" s="432"/>
      <c r="D17" s="18" t="s">
        <v>62</v>
      </c>
      <c r="E17" s="359"/>
      <c r="F17" s="436"/>
      <c r="G17" s="436"/>
      <c r="H17" s="947"/>
      <c r="I17" s="948"/>
      <c r="J17" s="949"/>
      <c r="K17" s="157"/>
    </row>
    <row r="18" spans="1:11" ht="12" customHeight="1">
      <c r="A18" s="15"/>
      <c r="B18" s="431"/>
      <c r="C18" s="18" t="s">
        <v>63</v>
      </c>
      <c r="D18" s="830" t="s">
        <v>94</v>
      </c>
      <c r="E18" s="938"/>
      <c r="F18" s="440"/>
      <c r="G18" s="440"/>
      <c r="H18" s="939"/>
      <c r="I18" s="940"/>
      <c r="J18" s="941"/>
      <c r="K18" s="157"/>
    </row>
    <row r="19" spans="1:11" ht="12" customHeight="1">
      <c r="A19" s="15"/>
      <c r="B19" s="431"/>
      <c r="C19" s="432"/>
      <c r="D19" s="437" t="s">
        <v>64</v>
      </c>
      <c r="E19" s="438"/>
      <c r="F19" s="439"/>
      <c r="G19" s="439"/>
      <c r="H19" s="886" t="s">
        <v>65</v>
      </c>
      <c r="I19" s="950"/>
      <c r="J19" s="951"/>
      <c r="K19" s="157"/>
    </row>
    <row r="20" spans="1:11" ht="12" customHeight="1">
      <c r="A20" s="15"/>
      <c r="B20" s="431"/>
      <c r="C20" s="432"/>
      <c r="D20" s="18" t="s">
        <v>64</v>
      </c>
      <c r="E20" s="359"/>
      <c r="F20" s="436"/>
      <c r="G20" s="436"/>
      <c r="H20" s="947"/>
      <c r="I20" s="948"/>
      <c r="J20" s="949"/>
      <c r="K20" s="157"/>
    </row>
    <row r="21" spans="1:11" ht="12" customHeight="1">
      <c r="A21" s="15"/>
      <c r="B21" s="431"/>
      <c r="C21" s="18" t="s">
        <v>66</v>
      </c>
      <c r="D21" s="830" t="s">
        <v>23</v>
      </c>
      <c r="E21" s="938"/>
      <c r="F21" s="442"/>
      <c r="G21" s="440"/>
      <c r="H21" s="939"/>
      <c r="I21" s="940"/>
      <c r="J21" s="941"/>
      <c r="K21" s="157"/>
    </row>
    <row r="22" spans="1:11" ht="12" customHeight="1" thickBot="1">
      <c r="B22" s="443" t="s">
        <v>67</v>
      </c>
      <c r="C22" s="936" t="s">
        <v>549</v>
      </c>
      <c r="D22" s="893"/>
      <c r="E22" s="946"/>
      <c r="F22" s="444">
        <f>F9+F12+F15+F18+F21</f>
        <v>0</v>
      </c>
      <c r="G22" s="445">
        <f>(G9+G15+G18+G21+G12)</f>
        <v>0</v>
      </c>
      <c r="H22" s="882" t="s">
        <v>68</v>
      </c>
      <c r="I22" s="936"/>
      <c r="J22" s="937"/>
      <c r="K22" s="157"/>
    </row>
    <row r="23" spans="1:11" ht="12" customHeight="1">
      <c r="B23" s="431"/>
      <c r="C23" s="432"/>
      <c r="D23" s="437" t="s">
        <v>69</v>
      </c>
      <c r="E23" s="438"/>
      <c r="F23" s="435"/>
      <c r="G23" s="439"/>
      <c r="H23" s="886"/>
      <c r="I23" s="950"/>
      <c r="J23" s="951"/>
      <c r="K23" s="157"/>
    </row>
    <row r="24" spans="1:11" ht="12" customHeight="1">
      <c r="B24" s="431"/>
      <c r="C24" s="432"/>
      <c r="D24" s="18" t="s">
        <v>69</v>
      </c>
      <c r="E24" s="359"/>
      <c r="F24" s="436"/>
      <c r="G24" s="436"/>
      <c r="H24" s="947"/>
      <c r="I24" s="948"/>
      <c r="J24" s="949"/>
      <c r="K24" s="157"/>
    </row>
    <row r="25" spans="1:11" ht="12" customHeight="1">
      <c r="B25" s="431"/>
      <c r="C25" s="18" t="s">
        <v>70</v>
      </c>
      <c r="D25" s="830" t="s">
        <v>91</v>
      </c>
      <c r="E25" s="938"/>
      <c r="F25" s="436"/>
      <c r="G25" s="436"/>
      <c r="H25" s="947"/>
      <c r="I25" s="948"/>
      <c r="J25" s="949"/>
      <c r="K25" s="157"/>
    </row>
    <row r="26" spans="1:11" ht="12" customHeight="1">
      <c r="A26" s="15"/>
      <c r="B26" s="431"/>
      <c r="C26" s="432"/>
      <c r="D26" s="437" t="s">
        <v>340</v>
      </c>
      <c r="E26" s="438"/>
      <c r="F26" s="439"/>
      <c r="G26" s="439"/>
      <c r="H26" s="886"/>
      <c r="I26" s="950"/>
      <c r="J26" s="951"/>
      <c r="K26" s="157"/>
    </row>
    <row r="27" spans="1:11" ht="12" customHeight="1">
      <c r="A27" s="15"/>
      <c r="B27" s="431"/>
      <c r="C27" s="432"/>
      <c r="D27" s="18" t="s">
        <v>340</v>
      </c>
      <c r="E27" s="359"/>
      <c r="F27" s="436"/>
      <c r="G27" s="436"/>
      <c r="H27" s="947"/>
      <c r="I27" s="948"/>
      <c r="J27" s="949"/>
      <c r="K27" s="157"/>
    </row>
    <row r="28" spans="1:11" ht="12" customHeight="1">
      <c r="A28" s="15"/>
      <c r="B28" s="431"/>
      <c r="C28" s="416" t="s">
        <v>72</v>
      </c>
      <c r="D28" s="830" t="s">
        <v>92</v>
      </c>
      <c r="E28" s="938"/>
      <c r="F28" s="440"/>
      <c r="G28" s="440"/>
      <c r="H28" s="939"/>
      <c r="I28" s="940"/>
      <c r="J28" s="941"/>
      <c r="K28" s="157"/>
    </row>
    <row r="29" spans="1:11" ht="12" customHeight="1">
      <c r="B29" s="431"/>
      <c r="C29" s="441"/>
      <c r="D29" s="437" t="s">
        <v>60</v>
      </c>
      <c r="E29" s="438"/>
      <c r="F29" s="439"/>
      <c r="G29" s="439"/>
      <c r="H29" s="886"/>
      <c r="I29" s="950"/>
      <c r="J29" s="951"/>
      <c r="K29" s="157"/>
    </row>
    <row r="30" spans="1:11" ht="12" customHeight="1">
      <c r="B30" s="431"/>
      <c r="C30" s="432"/>
      <c r="D30" s="18" t="s">
        <v>60</v>
      </c>
      <c r="E30" s="359"/>
      <c r="F30" s="436"/>
      <c r="G30" s="436"/>
      <c r="H30" s="947"/>
      <c r="I30" s="948"/>
      <c r="J30" s="949"/>
      <c r="K30" s="157"/>
    </row>
    <row r="31" spans="1:11" ht="12" customHeight="1">
      <c r="B31" s="431"/>
      <c r="C31" s="18" t="s">
        <v>61</v>
      </c>
      <c r="D31" s="952" t="s">
        <v>93</v>
      </c>
      <c r="E31" s="938"/>
      <c r="F31" s="440"/>
      <c r="G31" s="440"/>
      <c r="H31" s="939"/>
      <c r="I31" s="940"/>
      <c r="J31" s="941"/>
      <c r="K31" s="157"/>
    </row>
    <row r="32" spans="1:11" ht="12" customHeight="1">
      <c r="A32" s="15"/>
      <c r="B32" s="431"/>
      <c r="C32" s="441"/>
      <c r="D32" s="437" t="s">
        <v>62</v>
      </c>
      <c r="E32" s="438"/>
      <c r="F32" s="439"/>
      <c r="G32" s="439"/>
      <c r="H32" s="886"/>
      <c r="I32" s="950"/>
      <c r="J32" s="951"/>
      <c r="K32" s="157"/>
    </row>
    <row r="33" spans="1:11" ht="12" customHeight="1">
      <c r="A33" s="15"/>
      <c r="B33" s="431"/>
      <c r="C33" s="432"/>
      <c r="D33" s="18" t="s">
        <v>62</v>
      </c>
      <c r="E33" s="359"/>
      <c r="F33" s="436"/>
      <c r="G33" s="436"/>
      <c r="H33" s="947"/>
      <c r="I33" s="948"/>
      <c r="J33" s="949"/>
      <c r="K33" s="157"/>
    </row>
    <row r="34" spans="1:11" ht="12" customHeight="1">
      <c r="A34" s="15"/>
      <c r="B34" s="431"/>
      <c r="C34" s="18" t="s">
        <v>63</v>
      </c>
      <c r="D34" s="830" t="s">
        <v>94</v>
      </c>
      <c r="E34" s="938"/>
      <c r="F34" s="440"/>
      <c r="G34" s="440"/>
      <c r="H34" s="939"/>
      <c r="I34" s="940"/>
      <c r="J34" s="941"/>
      <c r="K34" s="157"/>
    </row>
    <row r="35" spans="1:11" ht="12" customHeight="1">
      <c r="B35" s="431"/>
      <c r="C35" s="432"/>
      <c r="D35" s="437" t="s">
        <v>64</v>
      </c>
      <c r="E35" s="438"/>
      <c r="F35" s="439"/>
      <c r="G35" s="439"/>
      <c r="H35" s="886" t="s">
        <v>65</v>
      </c>
      <c r="I35" s="950"/>
      <c r="J35" s="951"/>
      <c r="K35" s="157"/>
    </row>
    <row r="36" spans="1:11" ht="12" customHeight="1">
      <c r="B36" s="431"/>
      <c r="C36" s="432"/>
      <c r="D36" s="18" t="s">
        <v>64</v>
      </c>
      <c r="E36" s="359"/>
      <c r="F36" s="436"/>
      <c r="G36" s="436"/>
      <c r="H36" s="947"/>
      <c r="I36" s="948"/>
      <c r="J36" s="949"/>
      <c r="K36" s="157"/>
    </row>
    <row r="37" spans="1:11" ht="12" customHeight="1">
      <c r="B37" s="431"/>
      <c r="C37" s="18" t="s">
        <v>66</v>
      </c>
      <c r="D37" s="830" t="s">
        <v>23</v>
      </c>
      <c r="E37" s="938"/>
      <c r="F37" s="442"/>
      <c r="G37" s="440"/>
      <c r="H37" s="939"/>
      <c r="I37" s="940"/>
      <c r="J37" s="941"/>
      <c r="K37" s="157"/>
    </row>
    <row r="38" spans="1:11" ht="12" customHeight="1" thickBot="1">
      <c r="B38" s="443" t="s">
        <v>73</v>
      </c>
      <c r="C38" s="936" t="s">
        <v>538</v>
      </c>
      <c r="D38" s="893"/>
      <c r="E38" s="946"/>
      <c r="F38" s="444">
        <f>F25+F28+F31+F34+F37</f>
        <v>0</v>
      </c>
      <c r="G38" s="445">
        <f>(G25+G31+G34+G37+G28)</f>
        <v>0</v>
      </c>
      <c r="H38" s="882" t="s">
        <v>68</v>
      </c>
      <c r="I38" s="936"/>
      <c r="J38" s="937"/>
      <c r="K38" s="157"/>
    </row>
    <row r="39" spans="1:11" ht="12" customHeight="1">
      <c r="B39" s="431"/>
      <c r="C39" s="432"/>
      <c r="D39" s="437" t="s">
        <v>69</v>
      </c>
      <c r="E39" s="438"/>
      <c r="F39" s="439"/>
      <c r="G39" s="439"/>
      <c r="H39" s="886"/>
      <c r="I39" s="950"/>
      <c r="J39" s="951"/>
      <c r="K39" s="157"/>
    </row>
    <row r="40" spans="1:11" ht="12" customHeight="1">
      <c r="B40" s="431"/>
      <c r="C40" s="432"/>
      <c r="D40" s="18" t="s">
        <v>69</v>
      </c>
      <c r="E40" s="359"/>
      <c r="F40" s="436"/>
      <c r="G40" s="436"/>
      <c r="H40" s="947"/>
      <c r="I40" s="948"/>
      <c r="J40" s="949"/>
      <c r="K40" s="157"/>
    </row>
    <row r="41" spans="1:11" ht="12" customHeight="1">
      <c r="B41" s="431"/>
      <c r="C41" s="18" t="s">
        <v>70</v>
      </c>
      <c r="D41" s="830" t="s">
        <v>91</v>
      </c>
      <c r="E41" s="938"/>
      <c r="F41" s="436"/>
      <c r="G41" s="436"/>
      <c r="H41" s="947"/>
      <c r="I41" s="948"/>
      <c r="J41" s="949"/>
      <c r="K41" s="157"/>
    </row>
    <row r="42" spans="1:11" ht="12" customHeight="1">
      <c r="B42" s="431"/>
      <c r="C42" s="441"/>
      <c r="D42" s="437" t="s">
        <v>71</v>
      </c>
      <c r="E42" s="438"/>
      <c r="F42" s="439"/>
      <c r="G42" s="439"/>
      <c r="H42" s="886"/>
      <c r="I42" s="950"/>
      <c r="J42" s="951"/>
      <c r="K42" s="157"/>
    </row>
    <row r="43" spans="1:11" ht="12" customHeight="1">
      <c r="B43" s="431"/>
      <c r="C43" s="432"/>
      <c r="D43" s="18" t="s">
        <v>71</v>
      </c>
      <c r="E43" s="359"/>
      <c r="F43" s="436"/>
      <c r="G43" s="436"/>
      <c r="H43" s="947"/>
      <c r="I43" s="948"/>
      <c r="J43" s="949"/>
      <c r="K43" s="157"/>
    </row>
    <row r="44" spans="1:11" ht="12" customHeight="1">
      <c r="B44" s="431"/>
      <c r="C44" s="18" t="s">
        <v>72</v>
      </c>
      <c r="D44" s="830" t="s">
        <v>92</v>
      </c>
      <c r="E44" s="938"/>
      <c r="F44" s="440"/>
      <c r="G44" s="440"/>
      <c r="H44" s="939"/>
      <c r="I44" s="940"/>
      <c r="J44" s="941"/>
      <c r="K44" s="157"/>
    </row>
    <row r="45" spans="1:11" ht="12" customHeight="1">
      <c r="B45" s="431"/>
      <c r="C45" s="432"/>
      <c r="D45" s="437" t="s">
        <v>60</v>
      </c>
      <c r="E45" s="438"/>
      <c r="F45" s="439"/>
      <c r="G45" s="439"/>
      <c r="H45" s="886"/>
      <c r="I45" s="950"/>
      <c r="J45" s="951"/>
      <c r="K45" s="157"/>
    </row>
    <row r="46" spans="1:11" ht="12" customHeight="1">
      <c r="B46" s="431"/>
      <c r="C46" s="432"/>
      <c r="D46" s="18" t="s">
        <v>60</v>
      </c>
      <c r="E46" s="359"/>
      <c r="F46" s="436"/>
      <c r="G46" s="436"/>
      <c r="H46" s="947"/>
      <c r="I46" s="948"/>
      <c r="J46" s="949"/>
      <c r="K46" s="157"/>
    </row>
    <row r="47" spans="1:11" ht="12" customHeight="1">
      <c r="B47" s="431"/>
      <c r="C47" s="18" t="s">
        <v>61</v>
      </c>
      <c r="D47" s="952" t="s">
        <v>78</v>
      </c>
      <c r="E47" s="974"/>
      <c r="F47" s="440"/>
      <c r="G47" s="440"/>
      <c r="H47" s="939"/>
      <c r="I47" s="940"/>
      <c r="J47" s="941"/>
      <c r="K47" s="157"/>
    </row>
    <row r="48" spans="1:11" ht="12" customHeight="1">
      <c r="B48" s="431"/>
      <c r="C48" s="432"/>
      <c r="D48" s="437" t="s">
        <v>62</v>
      </c>
      <c r="E48" s="438"/>
      <c r="F48" s="439"/>
      <c r="G48" s="439"/>
      <c r="H48" s="886" t="s">
        <v>74</v>
      </c>
      <c r="I48" s="950"/>
      <c r="J48" s="951"/>
      <c r="K48" s="157"/>
    </row>
    <row r="49" spans="2:11" ht="12" customHeight="1">
      <c r="B49" s="431"/>
      <c r="C49" s="432"/>
      <c r="D49" s="18" t="s">
        <v>62</v>
      </c>
      <c r="E49" s="359"/>
      <c r="F49" s="436"/>
      <c r="G49" s="436"/>
      <c r="H49" s="947"/>
      <c r="I49" s="948"/>
      <c r="J49" s="949"/>
      <c r="K49" s="157"/>
    </row>
    <row r="50" spans="2:11" ht="12" customHeight="1">
      <c r="B50" s="431"/>
      <c r="C50" s="18" t="s">
        <v>63</v>
      </c>
      <c r="D50" s="830" t="s">
        <v>23</v>
      </c>
      <c r="E50" s="938"/>
      <c r="F50" s="442"/>
      <c r="G50" s="440"/>
      <c r="H50" s="939"/>
      <c r="I50" s="940"/>
      <c r="J50" s="941"/>
      <c r="K50" s="157"/>
    </row>
    <row r="51" spans="2:11" ht="12" customHeight="1" thickBot="1">
      <c r="B51" s="443" t="s">
        <v>75</v>
      </c>
      <c r="C51" s="936" t="s">
        <v>38</v>
      </c>
      <c r="D51" s="893"/>
      <c r="E51" s="946"/>
      <c r="F51" s="446">
        <f>F41+F44+F47+F50</f>
        <v>0</v>
      </c>
      <c r="G51" s="445">
        <f>(G41+G47+G44+G50)</f>
        <v>0</v>
      </c>
      <c r="H51" s="882" t="s">
        <v>76</v>
      </c>
      <c r="I51" s="936"/>
      <c r="J51" s="937"/>
      <c r="K51" s="157"/>
    </row>
    <row r="52" spans="2:11" ht="12" customHeight="1" thickBot="1">
      <c r="B52" s="943" t="s">
        <v>39</v>
      </c>
      <c r="C52" s="944"/>
      <c r="D52" s="944"/>
      <c r="E52" s="945"/>
      <c r="F52" s="447">
        <f>F22+F38+F51</f>
        <v>0</v>
      </c>
      <c r="G52" s="447">
        <f>G22+G38+G51</f>
        <v>0</v>
      </c>
      <c r="H52" s="970" t="s">
        <v>461</v>
      </c>
      <c r="I52" s="971"/>
      <c r="J52" s="972"/>
    </row>
    <row r="53" spans="2:11" ht="12" customHeight="1"/>
    <row r="54" spans="2:11" ht="12" customHeight="1">
      <c r="B54" s="77" t="s">
        <v>37</v>
      </c>
      <c r="C54" s="935" t="s">
        <v>15</v>
      </c>
      <c r="D54" s="876"/>
      <c r="E54" s="876"/>
      <c r="F54" s="876"/>
      <c r="G54" s="876"/>
      <c r="H54" s="876"/>
      <c r="I54" s="876"/>
      <c r="J54" s="876"/>
    </row>
    <row r="55" spans="2:11" ht="12" customHeight="1">
      <c r="B55" s="77" t="s">
        <v>16</v>
      </c>
      <c r="C55" s="881" t="s">
        <v>8</v>
      </c>
      <c r="D55" s="876"/>
      <c r="E55" s="876"/>
      <c r="F55" s="876"/>
      <c r="G55" s="876"/>
      <c r="H55" s="876"/>
      <c r="I55" s="876"/>
      <c r="J55" s="876"/>
    </row>
    <row r="56" spans="2:11" ht="12" customHeight="1">
      <c r="B56" s="77" t="s">
        <v>298</v>
      </c>
      <c r="C56" s="935" t="s">
        <v>17</v>
      </c>
      <c r="D56" s="876"/>
      <c r="E56" s="876"/>
      <c r="F56" s="876"/>
      <c r="G56" s="876"/>
      <c r="H56" s="876"/>
      <c r="I56" s="876"/>
      <c r="J56" s="876"/>
    </row>
    <row r="57" spans="2:11" ht="12" customHeight="1">
      <c r="B57" s="77" t="s">
        <v>299</v>
      </c>
      <c r="C57" s="933" t="s">
        <v>18</v>
      </c>
      <c r="D57" s="942"/>
      <c r="E57" s="942"/>
      <c r="F57" s="942"/>
      <c r="G57" s="942"/>
      <c r="H57" s="942"/>
      <c r="I57" s="942"/>
      <c r="J57" s="942"/>
    </row>
    <row r="58" spans="2:11" ht="12" customHeight="1">
      <c r="B58" s="77" t="s">
        <v>296</v>
      </c>
      <c r="C58" s="935" t="s">
        <v>919</v>
      </c>
      <c r="D58" s="935"/>
      <c r="E58" s="935"/>
      <c r="F58" s="935"/>
      <c r="G58" s="935"/>
      <c r="H58" s="935"/>
      <c r="I58" s="935"/>
      <c r="J58" s="935"/>
    </row>
    <row r="59" spans="2:11" ht="12" customHeight="1" thickBot="1">
      <c r="B59" s="77" t="s">
        <v>297</v>
      </c>
      <c r="C59" s="973" t="s">
        <v>25</v>
      </c>
      <c r="D59" s="973"/>
      <c r="E59" s="973"/>
      <c r="F59" s="973"/>
      <c r="G59" s="973"/>
      <c r="H59" s="448"/>
      <c r="I59" s="448"/>
    </row>
    <row r="60" spans="2:11" ht="12" customHeight="1">
      <c r="I60" s="966" t="s">
        <v>337</v>
      </c>
      <c r="J60" s="967"/>
    </row>
    <row r="61" spans="2:11" ht="12" customHeight="1" thickBot="1">
      <c r="I61" s="968"/>
      <c r="J61" s="969"/>
    </row>
    <row r="62" spans="2:11" ht="12" customHeight="1"/>
  </sheetData>
  <mergeCells count="75">
    <mergeCell ref="B1:J1"/>
    <mergeCell ref="H43:J43"/>
    <mergeCell ref="H44:J44"/>
    <mergeCell ref="C22:E22"/>
    <mergeCell ref="D15:E15"/>
    <mergeCell ref="D18:E18"/>
    <mergeCell ref="D21:E21"/>
    <mergeCell ref="D44:E44"/>
    <mergeCell ref="C38:E38"/>
    <mergeCell ref="D37:E37"/>
    <mergeCell ref="H39:J39"/>
    <mergeCell ref="H40:J40"/>
    <mergeCell ref="H41:J41"/>
    <mergeCell ref="H42:J42"/>
    <mergeCell ref="D41:E41"/>
    <mergeCell ref="H11:J11"/>
    <mergeCell ref="B3:J3"/>
    <mergeCell ref="I60:J61"/>
    <mergeCell ref="H51:J51"/>
    <mergeCell ref="H49:J49"/>
    <mergeCell ref="H47:J47"/>
    <mergeCell ref="C56:J56"/>
    <mergeCell ref="H52:J52"/>
    <mergeCell ref="H48:J48"/>
    <mergeCell ref="H50:J50"/>
    <mergeCell ref="C59:G59"/>
    <mergeCell ref="D50:E50"/>
    <mergeCell ref="D47:E47"/>
    <mergeCell ref="H46:J46"/>
    <mergeCell ref="D12:E12"/>
    <mergeCell ref="H12:J12"/>
    <mergeCell ref="H25:J25"/>
    <mergeCell ref="H7:J7"/>
    <mergeCell ref="H8:J8"/>
    <mergeCell ref="B5:E6"/>
    <mergeCell ref="H5:J6"/>
    <mergeCell ref="H37:J37"/>
    <mergeCell ref="H23:J23"/>
    <mergeCell ref="H33:J33"/>
    <mergeCell ref="H31:J31"/>
    <mergeCell ref="H26:J26"/>
    <mergeCell ref="H24:J24"/>
    <mergeCell ref="H15:J15"/>
    <mergeCell ref="H18:J18"/>
    <mergeCell ref="H16:J16"/>
    <mergeCell ref="H17:J17"/>
    <mergeCell ref="H19:J19"/>
    <mergeCell ref="H9:J9"/>
    <mergeCell ref="D9:E9"/>
    <mergeCell ref="H35:J35"/>
    <mergeCell ref="H10:J10"/>
    <mergeCell ref="H32:J32"/>
    <mergeCell ref="H14:J14"/>
    <mergeCell ref="D31:E31"/>
    <mergeCell ref="D28:E28"/>
    <mergeCell ref="D25:E25"/>
    <mergeCell ref="H13:J13"/>
    <mergeCell ref="H20:J20"/>
    <mergeCell ref="H21:J21"/>
    <mergeCell ref="H22:J22"/>
    <mergeCell ref="H29:J29"/>
    <mergeCell ref="H27:J27"/>
    <mergeCell ref="H28:J28"/>
    <mergeCell ref="H30:J30"/>
    <mergeCell ref="H38:J38"/>
    <mergeCell ref="C58:J58"/>
    <mergeCell ref="D34:E34"/>
    <mergeCell ref="H34:J34"/>
    <mergeCell ref="C54:J54"/>
    <mergeCell ref="C55:J55"/>
    <mergeCell ref="C57:J57"/>
    <mergeCell ref="B52:E52"/>
    <mergeCell ref="C51:E51"/>
    <mergeCell ref="H36:J36"/>
    <mergeCell ref="H45:J45"/>
  </mergeCells>
  <phoneticPr fontId="27"/>
  <printOptions horizontalCentered="1"/>
  <pageMargins left="0.39370078740157483" right="0.39370078740157483" top="0.78740157480314965" bottom="0.78740157480314965" header="0.51181102362204722" footer="0.5118110236220472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view="pageBreakPreview" zoomScaleNormal="85" zoomScaleSheetLayoutView="85" workbookViewId="0">
      <selection activeCell="O6" sqref="O6"/>
    </sheetView>
  </sheetViews>
  <sheetFormatPr defaultRowHeight="20.100000000000001" customHeight="1"/>
  <cols>
    <col min="1" max="1" width="2.25" style="12" customWidth="1"/>
    <col min="2" max="3" width="2.875" style="12" customWidth="1"/>
    <col min="4" max="4" width="25.625" style="12" customWidth="1"/>
    <col min="5" max="5" width="15.625" style="12" customWidth="1"/>
    <col min="6" max="16" width="12.625" style="12" customWidth="1"/>
    <col min="17" max="17" width="2.25" style="12" customWidth="1"/>
    <col min="18" max="16384" width="9" style="12"/>
  </cols>
  <sheetData>
    <row r="1" spans="1:20" s="71" customFormat="1" ht="20.100000000000001" customHeight="1">
      <c r="B1" s="911" t="s">
        <v>927</v>
      </c>
      <c r="C1" s="865"/>
      <c r="D1" s="865"/>
      <c r="E1" s="865"/>
      <c r="F1" s="865"/>
      <c r="G1" s="865"/>
      <c r="H1" s="865"/>
      <c r="I1" s="865"/>
      <c r="J1" s="865"/>
      <c r="K1" s="865"/>
      <c r="L1" s="865"/>
      <c r="M1" s="865"/>
      <c r="N1" s="865"/>
      <c r="O1" s="865"/>
      <c r="P1" s="865"/>
    </row>
    <row r="2" spans="1:20" s="71" customFormat="1" ht="20.100000000000001" customHeight="1">
      <c r="B2" s="343"/>
      <c r="C2" s="343"/>
      <c r="D2" s="94"/>
      <c r="E2" s="94"/>
      <c r="F2" s="94"/>
      <c r="G2" s="94"/>
      <c r="H2" s="94"/>
      <c r="I2" s="94"/>
      <c r="J2" s="94"/>
      <c r="K2" s="94"/>
      <c r="L2" s="94"/>
      <c r="M2" s="94"/>
      <c r="P2" s="45"/>
    </row>
    <row r="3" spans="1:20" s="81" customFormat="1" ht="20.100000000000001" customHeight="1">
      <c r="B3" s="862" t="s">
        <v>89</v>
      </c>
      <c r="C3" s="862"/>
      <c r="D3" s="981"/>
      <c r="E3" s="981"/>
      <c r="F3" s="981"/>
      <c r="G3" s="981"/>
      <c r="H3" s="981"/>
      <c r="I3" s="981"/>
      <c r="J3" s="981"/>
      <c r="K3" s="981"/>
      <c r="L3" s="981"/>
      <c r="M3" s="981"/>
      <c r="N3" s="981"/>
      <c r="O3" s="981"/>
      <c r="P3" s="981"/>
      <c r="Q3" s="76"/>
      <c r="R3" s="76"/>
      <c r="S3" s="76"/>
      <c r="T3" s="76"/>
    </row>
    <row r="4" spans="1:20" s="81" customFormat="1" ht="20.100000000000001" customHeight="1">
      <c r="B4" s="344"/>
      <c r="C4" s="344"/>
      <c r="D4" s="28"/>
      <c r="E4" s="28"/>
      <c r="F4" s="28"/>
      <c r="G4" s="28"/>
      <c r="H4" s="28"/>
      <c r="I4" s="28"/>
      <c r="J4" s="28"/>
      <c r="K4" s="28"/>
      <c r="L4" s="28"/>
      <c r="M4" s="28"/>
      <c r="N4" s="28"/>
      <c r="O4" s="28"/>
      <c r="P4" s="28"/>
      <c r="Q4" s="76"/>
      <c r="R4" s="76"/>
      <c r="S4" s="76"/>
      <c r="T4" s="76"/>
    </row>
    <row r="5" spans="1:20" ht="20.100000000000001" customHeight="1" thickBot="1">
      <c r="P5" s="157" t="s">
        <v>327</v>
      </c>
    </row>
    <row r="6" spans="1:20" s="159" customFormat="1" ht="20.100000000000001" customHeight="1" thickBot="1">
      <c r="A6" s="158"/>
      <c r="B6" s="982" t="s">
        <v>90</v>
      </c>
      <c r="C6" s="983"/>
      <c r="D6" s="984"/>
      <c r="E6" s="188" t="s">
        <v>11</v>
      </c>
      <c r="F6" s="189" t="s">
        <v>508</v>
      </c>
      <c r="G6" s="189" t="s">
        <v>509</v>
      </c>
      <c r="H6" s="189" t="s">
        <v>510</v>
      </c>
      <c r="I6" s="189" t="s">
        <v>511</v>
      </c>
      <c r="J6" s="189" t="s">
        <v>512</v>
      </c>
      <c r="K6" s="189" t="s">
        <v>513</v>
      </c>
      <c r="L6" s="189" t="s">
        <v>514</v>
      </c>
      <c r="M6" s="189" t="s">
        <v>515</v>
      </c>
      <c r="N6" s="189" t="s">
        <v>516</v>
      </c>
      <c r="O6" s="190" t="s">
        <v>517</v>
      </c>
      <c r="P6" s="191" t="s">
        <v>487</v>
      </c>
    </row>
    <row r="7" spans="1:20" ht="20.100000000000001" customHeight="1">
      <c r="A7" s="39"/>
      <c r="B7" s="160"/>
      <c r="C7" s="161" t="s">
        <v>35</v>
      </c>
      <c r="D7" s="162"/>
      <c r="E7" s="163"/>
      <c r="F7" s="171"/>
      <c r="G7" s="171"/>
      <c r="H7" s="171"/>
      <c r="I7" s="171"/>
      <c r="J7" s="171"/>
      <c r="K7" s="171"/>
      <c r="L7" s="171"/>
      <c r="M7" s="171"/>
      <c r="N7" s="171"/>
      <c r="O7" s="180"/>
      <c r="P7" s="172">
        <f>SUM(F7:O7)</f>
        <v>0</v>
      </c>
    </row>
    <row r="8" spans="1:20" ht="20.100000000000001" customHeight="1">
      <c r="A8" s="39"/>
      <c r="B8" s="160"/>
      <c r="C8" s="164" t="s">
        <v>35</v>
      </c>
      <c r="D8" s="165"/>
      <c r="E8" s="166"/>
      <c r="F8" s="173"/>
      <c r="G8" s="173"/>
      <c r="H8" s="173"/>
      <c r="I8" s="173"/>
      <c r="J8" s="173"/>
      <c r="K8" s="173"/>
      <c r="L8" s="173"/>
      <c r="M8" s="173"/>
      <c r="N8" s="173"/>
      <c r="O8" s="181"/>
      <c r="P8" s="174">
        <f>SUM(F8:O8)</f>
        <v>0</v>
      </c>
    </row>
    <row r="9" spans="1:20" ht="20.100000000000001" customHeight="1">
      <c r="A9" s="39"/>
      <c r="B9" s="160"/>
      <c r="C9" s="164" t="s">
        <v>35</v>
      </c>
      <c r="D9" s="165"/>
      <c r="E9" s="166"/>
      <c r="F9" s="173"/>
      <c r="G9" s="173"/>
      <c r="H9" s="173"/>
      <c r="I9" s="173"/>
      <c r="J9" s="173"/>
      <c r="K9" s="173"/>
      <c r="L9" s="173"/>
      <c r="M9" s="173"/>
      <c r="N9" s="173"/>
      <c r="O9" s="181"/>
      <c r="P9" s="174">
        <f>SUM(F9:O9)</f>
        <v>0</v>
      </c>
    </row>
    <row r="10" spans="1:20" ht="20.100000000000001" customHeight="1">
      <c r="A10" s="39"/>
      <c r="B10" s="160"/>
      <c r="C10" s="164" t="s">
        <v>35</v>
      </c>
      <c r="D10" s="165"/>
      <c r="E10" s="166"/>
      <c r="F10" s="173"/>
      <c r="G10" s="173"/>
      <c r="H10" s="173"/>
      <c r="I10" s="173"/>
      <c r="J10" s="173"/>
      <c r="K10" s="173"/>
      <c r="L10" s="173"/>
      <c r="M10" s="173"/>
      <c r="N10" s="173"/>
      <c r="O10" s="181"/>
      <c r="P10" s="174">
        <f>SUM(F10:O10)</f>
        <v>0</v>
      </c>
    </row>
    <row r="11" spans="1:20" ht="20.100000000000001" customHeight="1">
      <c r="A11" s="39"/>
      <c r="B11" s="160"/>
      <c r="C11" s="167" t="s">
        <v>35</v>
      </c>
      <c r="D11" s="168"/>
      <c r="E11" s="169"/>
      <c r="F11" s="175"/>
      <c r="G11" s="175"/>
      <c r="H11" s="175"/>
      <c r="I11" s="175"/>
      <c r="J11" s="175"/>
      <c r="K11" s="175"/>
      <c r="L11" s="175"/>
      <c r="M11" s="175"/>
      <c r="N11" s="175"/>
      <c r="O11" s="182"/>
      <c r="P11" s="176">
        <f>SUM(F11:O11)</f>
        <v>0</v>
      </c>
    </row>
    <row r="12" spans="1:20" ht="20.100000000000001" customHeight="1" thickBot="1">
      <c r="A12" s="39"/>
      <c r="B12" s="170" t="s">
        <v>36</v>
      </c>
      <c r="C12" s="936" t="s">
        <v>537</v>
      </c>
      <c r="D12" s="985"/>
      <c r="E12" s="986"/>
      <c r="F12" s="177">
        <f t="shared" ref="F12:P12" si="0">SUM(F7:F11)</f>
        <v>0</v>
      </c>
      <c r="G12" s="177">
        <f t="shared" si="0"/>
        <v>0</v>
      </c>
      <c r="H12" s="177">
        <f t="shared" si="0"/>
        <v>0</v>
      </c>
      <c r="I12" s="177">
        <f t="shared" si="0"/>
        <v>0</v>
      </c>
      <c r="J12" s="177">
        <f t="shared" si="0"/>
        <v>0</v>
      </c>
      <c r="K12" s="177">
        <f t="shared" si="0"/>
        <v>0</v>
      </c>
      <c r="L12" s="177">
        <f t="shared" si="0"/>
        <v>0</v>
      </c>
      <c r="M12" s="177">
        <f t="shared" si="0"/>
        <v>0</v>
      </c>
      <c r="N12" s="177">
        <f t="shared" si="0"/>
        <v>0</v>
      </c>
      <c r="O12" s="183">
        <f t="shared" si="0"/>
        <v>0</v>
      </c>
      <c r="P12" s="178">
        <f t="shared" si="0"/>
        <v>0</v>
      </c>
    </row>
    <row r="13" spans="1:20" ht="20.100000000000001" customHeight="1">
      <c r="A13" s="39"/>
      <c r="B13" s="160"/>
      <c r="C13" s="161" t="s">
        <v>340</v>
      </c>
      <c r="D13" s="162"/>
      <c r="E13" s="163"/>
      <c r="F13" s="171"/>
      <c r="G13" s="171"/>
      <c r="H13" s="171"/>
      <c r="I13" s="171"/>
      <c r="J13" s="171"/>
      <c r="K13" s="171"/>
      <c r="L13" s="171"/>
      <c r="M13" s="171"/>
      <c r="N13" s="171"/>
      <c r="O13" s="180"/>
      <c r="P13" s="172">
        <f>SUM(F13:O13)</f>
        <v>0</v>
      </c>
    </row>
    <row r="14" spans="1:20" ht="20.100000000000001" customHeight="1">
      <c r="A14" s="39"/>
      <c r="B14" s="160"/>
      <c r="C14" s="164" t="s">
        <v>340</v>
      </c>
      <c r="D14" s="165"/>
      <c r="E14" s="166"/>
      <c r="F14" s="173"/>
      <c r="G14" s="173"/>
      <c r="H14" s="173"/>
      <c r="I14" s="173"/>
      <c r="J14" s="173"/>
      <c r="K14" s="173"/>
      <c r="L14" s="173"/>
      <c r="M14" s="173"/>
      <c r="N14" s="173"/>
      <c r="O14" s="181"/>
      <c r="P14" s="174">
        <f>SUM(F14:O14)</f>
        <v>0</v>
      </c>
    </row>
    <row r="15" spans="1:20" ht="20.100000000000001" customHeight="1">
      <c r="A15" s="39"/>
      <c r="B15" s="160"/>
      <c r="C15" s="164" t="s">
        <v>340</v>
      </c>
      <c r="D15" s="165"/>
      <c r="E15" s="166"/>
      <c r="F15" s="173"/>
      <c r="G15" s="173"/>
      <c r="H15" s="173"/>
      <c r="I15" s="173"/>
      <c r="J15" s="173"/>
      <c r="K15" s="173"/>
      <c r="L15" s="173"/>
      <c r="M15" s="173"/>
      <c r="N15" s="173"/>
      <c r="O15" s="181"/>
      <c r="P15" s="174">
        <f>SUM(F15:O15)</f>
        <v>0</v>
      </c>
    </row>
    <row r="16" spans="1:20" ht="20.100000000000001" customHeight="1">
      <c r="A16" s="39"/>
      <c r="B16" s="160"/>
      <c r="C16" s="164" t="s">
        <v>340</v>
      </c>
      <c r="D16" s="165"/>
      <c r="E16" s="166"/>
      <c r="F16" s="173"/>
      <c r="G16" s="173"/>
      <c r="H16" s="173"/>
      <c r="I16" s="173"/>
      <c r="J16" s="173"/>
      <c r="K16" s="173"/>
      <c r="L16" s="173"/>
      <c r="M16" s="173"/>
      <c r="N16" s="173"/>
      <c r="O16" s="181"/>
      <c r="P16" s="174">
        <f>SUM(F16:O16)</f>
        <v>0</v>
      </c>
    </row>
    <row r="17" spans="1:16" ht="20.100000000000001" customHeight="1">
      <c r="A17" s="39"/>
      <c r="B17" s="160"/>
      <c r="C17" s="167" t="s">
        <v>340</v>
      </c>
      <c r="D17" s="168"/>
      <c r="E17" s="169"/>
      <c r="F17" s="175"/>
      <c r="G17" s="175"/>
      <c r="H17" s="175"/>
      <c r="I17" s="175"/>
      <c r="J17" s="175"/>
      <c r="K17" s="175"/>
      <c r="L17" s="175"/>
      <c r="M17" s="175"/>
      <c r="N17" s="175"/>
      <c r="O17" s="182"/>
      <c r="P17" s="176">
        <f>SUM(F17:O17)</f>
        <v>0</v>
      </c>
    </row>
    <row r="18" spans="1:16" ht="20.100000000000001" customHeight="1" thickBot="1">
      <c r="A18" s="39"/>
      <c r="B18" s="170" t="s">
        <v>430</v>
      </c>
      <c r="C18" s="936" t="s">
        <v>538</v>
      </c>
      <c r="D18" s="985"/>
      <c r="E18" s="986"/>
      <c r="F18" s="179">
        <f t="shared" ref="F18:P18" si="1">SUM(F13:F17)</f>
        <v>0</v>
      </c>
      <c r="G18" s="179">
        <f t="shared" si="1"/>
        <v>0</v>
      </c>
      <c r="H18" s="179">
        <f t="shared" si="1"/>
        <v>0</v>
      </c>
      <c r="I18" s="179">
        <f t="shared" si="1"/>
        <v>0</v>
      </c>
      <c r="J18" s="179">
        <f t="shared" si="1"/>
        <v>0</v>
      </c>
      <c r="K18" s="179">
        <f t="shared" si="1"/>
        <v>0</v>
      </c>
      <c r="L18" s="179">
        <f t="shared" si="1"/>
        <v>0</v>
      </c>
      <c r="M18" s="179">
        <f t="shared" si="1"/>
        <v>0</v>
      </c>
      <c r="N18" s="179">
        <f t="shared" si="1"/>
        <v>0</v>
      </c>
      <c r="O18" s="184">
        <f t="shared" si="1"/>
        <v>0</v>
      </c>
      <c r="P18" s="185">
        <f t="shared" si="1"/>
        <v>0</v>
      </c>
    </row>
    <row r="19" spans="1:16" ht="20.100000000000001" customHeight="1">
      <c r="A19" s="39"/>
      <c r="B19" s="160"/>
      <c r="C19" s="161" t="s">
        <v>340</v>
      </c>
      <c r="D19" s="162"/>
      <c r="E19" s="163"/>
      <c r="F19" s="171"/>
      <c r="G19" s="171"/>
      <c r="H19" s="171"/>
      <c r="I19" s="171"/>
      <c r="J19" s="171"/>
      <c r="K19" s="171"/>
      <c r="L19" s="171"/>
      <c r="M19" s="171"/>
      <c r="N19" s="171"/>
      <c r="O19" s="180"/>
      <c r="P19" s="172">
        <f>SUM(F19:O19)</f>
        <v>0</v>
      </c>
    </row>
    <row r="20" spans="1:16" ht="20.100000000000001" customHeight="1">
      <c r="A20" s="39"/>
      <c r="B20" s="160"/>
      <c r="C20" s="164" t="s">
        <v>340</v>
      </c>
      <c r="D20" s="165"/>
      <c r="E20" s="166"/>
      <c r="F20" s="173"/>
      <c r="G20" s="173"/>
      <c r="H20" s="173"/>
      <c r="I20" s="173"/>
      <c r="J20" s="173"/>
      <c r="K20" s="173"/>
      <c r="L20" s="173"/>
      <c r="M20" s="173"/>
      <c r="N20" s="173"/>
      <c r="O20" s="181"/>
      <c r="P20" s="174">
        <f>SUM(F20:O20)</f>
        <v>0</v>
      </c>
    </row>
    <row r="21" spans="1:16" ht="20.100000000000001" customHeight="1">
      <c r="A21" s="39"/>
      <c r="B21" s="160"/>
      <c r="C21" s="164" t="s">
        <v>340</v>
      </c>
      <c r="D21" s="165"/>
      <c r="E21" s="166"/>
      <c r="F21" s="173"/>
      <c r="G21" s="173"/>
      <c r="H21" s="173"/>
      <c r="I21" s="173"/>
      <c r="J21" s="173"/>
      <c r="K21" s="173"/>
      <c r="L21" s="173"/>
      <c r="M21" s="173"/>
      <c r="N21" s="173"/>
      <c r="O21" s="181"/>
      <c r="P21" s="174">
        <f>SUM(F21:O21)</f>
        <v>0</v>
      </c>
    </row>
    <row r="22" spans="1:16" ht="20.100000000000001" customHeight="1">
      <c r="A22" s="39"/>
      <c r="B22" s="160"/>
      <c r="C22" s="164" t="s">
        <v>340</v>
      </c>
      <c r="D22" s="165"/>
      <c r="E22" s="166"/>
      <c r="F22" s="173"/>
      <c r="G22" s="173"/>
      <c r="H22" s="173"/>
      <c r="I22" s="173"/>
      <c r="J22" s="173"/>
      <c r="K22" s="173"/>
      <c r="L22" s="173"/>
      <c r="M22" s="173"/>
      <c r="N22" s="173"/>
      <c r="O22" s="181"/>
      <c r="P22" s="174">
        <f>SUM(F22:O22)</f>
        <v>0</v>
      </c>
    </row>
    <row r="23" spans="1:16" ht="20.100000000000001" customHeight="1">
      <c r="A23" s="39"/>
      <c r="B23" s="160"/>
      <c r="C23" s="167" t="s">
        <v>340</v>
      </c>
      <c r="D23" s="168"/>
      <c r="E23" s="169"/>
      <c r="F23" s="175"/>
      <c r="G23" s="175"/>
      <c r="H23" s="175"/>
      <c r="I23" s="175"/>
      <c r="J23" s="175"/>
      <c r="K23" s="175"/>
      <c r="L23" s="175"/>
      <c r="M23" s="175"/>
      <c r="N23" s="175"/>
      <c r="O23" s="182"/>
      <c r="P23" s="176">
        <f>SUM(F23:O23)</f>
        <v>0</v>
      </c>
    </row>
    <row r="24" spans="1:16" ht="20.100000000000001" customHeight="1" thickBot="1">
      <c r="A24" s="39"/>
      <c r="B24" s="170" t="s">
        <v>409</v>
      </c>
      <c r="C24" s="936" t="s">
        <v>38</v>
      </c>
      <c r="D24" s="985"/>
      <c r="E24" s="986"/>
      <c r="F24" s="179">
        <f t="shared" ref="F24:P24" si="2">SUM(F19:F23)</f>
        <v>0</v>
      </c>
      <c r="G24" s="179">
        <f t="shared" si="2"/>
        <v>0</v>
      </c>
      <c r="H24" s="179">
        <f t="shared" si="2"/>
        <v>0</v>
      </c>
      <c r="I24" s="179">
        <f t="shared" si="2"/>
        <v>0</v>
      </c>
      <c r="J24" s="179">
        <f t="shared" si="2"/>
        <v>0</v>
      </c>
      <c r="K24" s="179">
        <f t="shared" si="2"/>
        <v>0</v>
      </c>
      <c r="L24" s="179">
        <f t="shared" si="2"/>
        <v>0</v>
      </c>
      <c r="M24" s="179">
        <f t="shared" si="2"/>
        <v>0</v>
      </c>
      <c r="N24" s="179">
        <f t="shared" si="2"/>
        <v>0</v>
      </c>
      <c r="O24" s="184">
        <f t="shared" si="2"/>
        <v>0</v>
      </c>
      <c r="P24" s="185">
        <f t="shared" si="2"/>
        <v>0</v>
      </c>
    </row>
    <row r="25" spans="1:16" ht="20.100000000000001" customHeight="1" thickBot="1">
      <c r="A25" s="39"/>
      <c r="B25" s="971" t="s">
        <v>39</v>
      </c>
      <c r="C25" s="944"/>
      <c r="D25" s="944"/>
      <c r="E25" s="944"/>
      <c r="F25" s="186">
        <f>SUM(F12,F18,F24)</f>
        <v>0</v>
      </c>
      <c r="G25" s="177">
        <f t="shared" ref="G25:O25" si="3">SUM(G12,G18,G24)</f>
        <v>0</v>
      </c>
      <c r="H25" s="177">
        <f t="shared" si="3"/>
        <v>0</v>
      </c>
      <c r="I25" s="177">
        <f t="shared" si="3"/>
        <v>0</v>
      </c>
      <c r="J25" s="177">
        <f t="shared" si="3"/>
        <v>0</v>
      </c>
      <c r="K25" s="177">
        <f t="shared" si="3"/>
        <v>0</v>
      </c>
      <c r="L25" s="177">
        <f t="shared" si="3"/>
        <v>0</v>
      </c>
      <c r="M25" s="177">
        <f t="shared" si="3"/>
        <v>0</v>
      </c>
      <c r="N25" s="177">
        <f t="shared" si="3"/>
        <v>0</v>
      </c>
      <c r="O25" s="183">
        <f t="shared" si="3"/>
        <v>0</v>
      </c>
      <c r="P25" s="178">
        <f>SUM(P12,P18,P24)</f>
        <v>0</v>
      </c>
    </row>
    <row r="27" spans="1:16" ht="20.100000000000001" customHeight="1">
      <c r="B27" s="77" t="s">
        <v>37</v>
      </c>
      <c r="C27" s="935" t="s">
        <v>15</v>
      </c>
      <c r="D27" s="876"/>
      <c r="E27" s="876"/>
      <c r="F27" s="876"/>
      <c r="G27" s="876"/>
      <c r="H27" s="876"/>
      <c r="I27" s="876"/>
      <c r="J27" s="876"/>
      <c r="K27" s="876"/>
      <c r="L27" s="876"/>
      <c r="M27" s="876"/>
      <c r="N27" s="876"/>
      <c r="O27" s="876"/>
      <c r="P27" s="876"/>
    </row>
    <row r="28" spans="1:16" ht="20.100000000000001" customHeight="1">
      <c r="B28" s="77" t="s">
        <v>16</v>
      </c>
      <c r="C28" s="881" t="s">
        <v>270</v>
      </c>
      <c r="D28" s="876"/>
      <c r="E28" s="876"/>
      <c r="F28" s="876"/>
      <c r="G28" s="876"/>
      <c r="H28" s="876"/>
      <c r="I28" s="876"/>
      <c r="J28" s="876"/>
      <c r="K28" s="876"/>
      <c r="L28" s="876"/>
      <c r="M28" s="876"/>
      <c r="N28" s="876"/>
      <c r="O28" s="876"/>
      <c r="P28" s="876"/>
    </row>
    <row r="29" spans="1:16" ht="20.100000000000001" customHeight="1">
      <c r="B29" s="77" t="s">
        <v>298</v>
      </c>
      <c r="C29" s="881" t="s">
        <v>8</v>
      </c>
      <c r="D29" s="876"/>
      <c r="E29" s="876"/>
      <c r="F29" s="876"/>
      <c r="G29" s="876"/>
      <c r="H29" s="876"/>
      <c r="I29" s="876"/>
      <c r="J29" s="876"/>
      <c r="K29" s="876"/>
      <c r="L29" s="876"/>
      <c r="M29" s="876"/>
      <c r="N29" s="876"/>
      <c r="O29" s="876"/>
      <c r="P29" s="876"/>
    </row>
    <row r="30" spans="1:16" ht="20.100000000000001" customHeight="1">
      <c r="B30" s="77" t="s">
        <v>299</v>
      </c>
      <c r="C30" s="935" t="s">
        <v>17</v>
      </c>
      <c r="D30" s="876"/>
      <c r="E30" s="876"/>
      <c r="F30" s="876"/>
      <c r="G30" s="876"/>
      <c r="H30" s="876"/>
      <c r="I30" s="876"/>
      <c r="J30" s="876"/>
      <c r="K30" s="876"/>
      <c r="L30" s="876"/>
      <c r="M30" s="876"/>
      <c r="N30" s="876"/>
      <c r="O30" s="876"/>
      <c r="P30" s="876"/>
    </row>
    <row r="31" spans="1:16" ht="20.100000000000001" customHeight="1">
      <c r="B31" s="77" t="s">
        <v>296</v>
      </c>
      <c r="C31" s="935" t="s">
        <v>271</v>
      </c>
      <c r="D31" s="876"/>
      <c r="E31" s="876"/>
      <c r="F31" s="876"/>
      <c r="G31" s="876"/>
      <c r="H31" s="876"/>
      <c r="I31" s="876"/>
      <c r="J31" s="876"/>
      <c r="K31" s="876"/>
      <c r="L31" s="876"/>
      <c r="M31" s="876"/>
      <c r="N31" s="876"/>
      <c r="O31" s="876"/>
      <c r="P31" s="876"/>
    </row>
    <row r="32" spans="1:16" ht="20.100000000000001" customHeight="1">
      <c r="B32" s="77" t="s">
        <v>297</v>
      </c>
      <c r="C32" s="875" t="s">
        <v>18</v>
      </c>
      <c r="D32" s="876"/>
      <c r="E32" s="876"/>
      <c r="F32" s="876"/>
      <c r="G32" s="876"/>
      <c r="H32" s="876"/>
      <c r="I32" s="876"/>
      <c r="J32" s="876"/>
      <c r="K32" s="876"/>
      <c r="L32" s="876"/>
      <c r="M32" s="876"/>
      <c r="N32" s="876"/>
      <c r="O32" s="876"/>
      <c r="P32" s="876"/>
    </row>
    <row r="33" spans="1:16" ht="20.100000000000001" customHeight="1">
      <c r="B33" s="77" t="s">
        <v>300</v>
      </c>
      <c r="C33" s="935" t="s">
        <v>919</v>
      </c>
      <c r="D33" s="876"/>
      <c r="E33" s="876"/>
      <c r="F33" s="876"/>
      <c r="G33" s="876"/>
      <c r="H33" s="876"/>
      <c r="I33" s="876"/>
      <c r="J33" s="876"/>
      <c r="K33" s="876"/>
      <c r="L33" s="876"/>
      <c r="M33" s="876"/>
      <c r="N33" s="876"/>
      <c r="O33" s="876"/>
      <c r="P33" s="876"/>
    </row>
    <row r="34" spans="1:16" ht="20.100000000000001" customHeight="1" thickBot="1"/>
    <row r="35" spans="1:16" ht="20.100000000000001" customHeight="1">
      <c r="A35" s="15"/>
      <c r="B35" s="15"/>
      <c r="C35" s="15"/>
      <c r="D35" s="15"/>
      <c r="N35" s="975" t="s">
        <v>462</v>
      </c>
      <c r="O35" s="977"/>
      <c r="P35" s="978"/>
    </row>
    <row r="36" spans="1:16" ht="20.100000000000001" customHeight="1" thickBot="1">
      <c r="A36" s="15"/>
      <c r="B36" s="15"/>
      <c r="C36" s="15"/>
      <c r="D36" s="15"/>
      <c r="N36" s="976"/>
      <c r="O36" s="979"/>
      <c r="P36" s="980"/>
    </row>
    <row r="37" spans="1:16" ht="20.100000000000001" customHeight="1">
      <c r="A37" s="45"/>
      <c r="B37" s="14"/>
      <c r="C37" s="14"/>
      <c r="D37" s="15"/>
    </row>
    <row r="38" spans="1:16" ht="20.100000000000001" customHeight="1">
      <c r="A38" s="14"/>
      <c r="B38" s="14"/>
      <c r="C38" s="14"/>
      <c r="D38" s="15"/>
    </row>
    <row r="39" spans="1:16" ht="20.100000000000001" customHeight="1">
      <c r="A39" s="15"/>
      <c r="B39" s="15"/>
      <c r="C39" s="15"/>
      <c r="D39" s="15"/>
    </row>
    <row r="40" spans="1:16" ht="20.100000000000001" customHeight="1">
      <c r="A40" s="15"/>
      <c r="B40" s="15"/>
      <c r="C40" s="15"/>
      <c r="D40" s="15"/>
    </row>
    <row r="83" spans="21:21" ht="20.100000000000001" customHeight="1">
      <c r="U83" s="510"/>
    </row>
  </sheetData>
  <mergeCells count="16">
    <mergeCell ref="B1:P1"/>
    <mergeCell ref="B3:P3"/>
    <mergeCell ref="B25:E25"/>
    <mergeCell ref="B6:D6"/>
    <mergeCell ref="C24:E24"/>
    <mergeCell ref="C18:E18"/>
    <mergeCell ref="C12:E12"/>
    <mergeCell ref="C27:P27"/>
    <mergeCell ref="N35:N36"/>
    <mergeCell ref="C32:P32"/>
    <mergeCell ref="C33:P33"/>
    <mergeCell ref="C28:P28"/>
    <mergeCell ref="C29:P29"/>
    <mergeCell ref="C30:P30"/>
    <mergeCell ref="C31:P31"/>
    <mergeCell ref="O35:P36"/>
  </mergeCells>
  <phoneticPr fontId="27"/>
  <printOptions horizontalCentered="1"/>
  <pageMargins left="0.78740157480314965" right="0.78740157480314965" top="0.98425196850393704" bottom="0.98425196850393704"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17</vt:i4>
      </vt:variant>
      <vt:variant>
        <vt:lpstr>名前付き一覧</vt:lpstr>
      </vt:variant>
      <vt:variant>
        <vt:i4>19</vt:i4>
      </vt:variant>
    </vt:vector>
  </HeadingPairs>
  <TitlesOfParts>
    <vt:vector size="36" baseType="lpstr">
      <vt:lpstr>表紙</vt:lpstr>
      <vt:lpstr>様式第1号</vt:lpstr>
      <vt:lpstr>様式第11号（別紙1）</vt:lpstr>
      <vt:lpstr>様式第12号（別紙1）</vt:lpstr>
      <vt:lpstr>様式第12号（別紙2）</vt:lpstr>
      <vt:lpstr>様式第12号（参考資料1）</vt:lpstr>
      <vt:lpstr>様式第12号（参考資料2-1）（変動費単価）</vt:lpstr>
      <vt:lpstr>様式第12号（参考資料2-2）（固定費用）</vt:lpstr>
      <vt:lpstr>様式第12号（参考資料2-3）（補修費用）</vt:lpstr>
      <vt:lpstr>様式第13号-2</vt:lpstr>
      <vt:lpstr>様式第13号-4</vt:lpstr>
      <vt:lpstr>様式第13号-6</vt:lpstr>
      <vt:lpstr>様式第13号-7</vt:lpstr>
      <vt:lpstr>様式第13号-8</vt:lpstr>
      <vt:lpstr>様式第14号-2</vt:lpstr>
      <vt:lpstr>様式第14号-4</vt:lpstr>
      <vt:lpstr>様式第14号-5（別紙1）</vt:lpstr>
      <vt:lpstr>表紙!Print_Area</vt:lpstr>
      <vt:lpstr>'様式第11号（別紙1）'!Print_Area</vt:lpstr>
      <vt:lpstr>'様式第12号（参考資料1）'!Print_Area</vt:lpstr>
      <vt:lpstr>'様式第12号（参考資料2-1）（変動費単価）'!Print_Area</vt:lpstr>
      <vt:lpstr>'様式第12号（参考資料2-2）（固定費用）'!Print_Area</vt:lpstr>
      <vt:lpstr>'様式第12号（参考資料2-3）（補修費用）'!Print_Area</vt:lpstr>
      <vt:lpstr>'様式第12号（別紙1）'!Print_Area</vt:lpstr>
      <vt:lpstr>'様式第13号-2'!Print_Area</vt:lpstr>
      <vt:lpstr>'様式第13号-6'!Print_Area</vt:lpstr>
      <vt:lpstr>'様式第13号-7'!Print_Area</vt:lpstr>
      <vt:lpstr>'様式第13号-8'!Print_Area</vt:lpstr>
      <vt:lpstr>'様式第14号-2'!Print_Area</vt:lpstr>
      <vt:lpstr>'様式第14号-4'!Print_Area</vt:lpstr>
      <vt:lpstr>'様式第14号-5（別紙1）'!Print_Area</vt:lpstr>
      <vt:lpstr>様式第1号!Print_Area</vt:lpstr>
      <vt:lpstr>'様式第11号（別紙1）'!Print_Titles</vt:lpstr>
      <vt:lpstr>'様式第12号（参考資料2-1）（変動費単価）'!Print_Titles</vt:lpstr>
      <vt:lpstr>'様式第12号（参考資料2-3）（補修費用）'!Print_Titles</vt:lpstr>
      <vt:lpstr>'様式第13号-4'!Print_Titles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2022-06-20T08:01:57Z</cp:lastPrinted>
  <dcterms:created xsi:type="dcterms:W3CDTF">2010-04-17T02:15:17Z</dcterms:created>
  <dcterms:modified xsi:type="dcterms:W3CDTF">2022-06-22T01:04:13Z</dcterms:modified>
</cp:coreProperties>
</file>